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PORTAL FISCAL 2020\PORTAL FISCAL OK\2. INFORMACIÓN PORTAL FISCAL METODOLOGÍA 2020 - copia\MARCO PROGRAMÁTICO PRESUPUESTAL\Proyecciones de ingresos 2020\"/>
    </mc:Choice>
  </mc:AlternateContent>
  <bookViews>
    <workbookView xWindow="0" yWindow="0" windowWidth="20490" windowHeight="7650"/>
  </bookViews>
  <sheets>
    <sheet name="Proyeccion de ingresos" sheetId="1" r:id="rId1"/>
  </sheets>
  <definedNames>
    <definedName name="_xlnm.Print_Area" localSheetId="0">'Proyeccion de ingresos'!$A$1:$I$45</definedName>
  </definedNames>
  <calcPr calcId="162913"/>
</workbook>
</file>

<file path=xl/calcChain.xml><?xml version="1.0" encoding="utf-8"?>
<calcChain xmlns="http://schemas.openxmlformats.org/spreadsheetml/2006/main">
  <c r="D12" i="1" l="1"/>
  <c r="D26" i="1"/>
  <c r="I31" i="1" l="1"/>
  <c r="I26" i="1" s="1"/>
  <c r="I36" i="1" s="1"/>
  <c r="H26" i="1"/>
  <c r="I12" i="1"/>
  <c r="I41" i="1"/>
  <c r="G26" i="1" l="1"/>
  <c r="G36" i="1" s="1"/>
  <c r="E41" i="1"/>
  <c r="F41" i="1"/>
  <c r="G41" i="1"/>
  <c r="H41" i="1"/>
  <c r="D41" i="1"/>
  <c r="E12" i="1"/>
  <c r="G12" i="1"/>
  <c r="F12" i="1"/>
  <c r="D33" i="1" l="1"/>
  <c r="D36" i="1" s="1"/>
  <c r="H33" i="1"/>
  <c r="F33" i="1"/>
  <c r="F26" i="1"/>
  <c r="H12" i="1"/>
  <c r="E33" i="1"/>
  <c r="E26" i="1"/>
  <c r="E36" i="1" l="1"/>
  <c r="F36" i="1"/>
  <c r="H36" i="1"/>
</calcChain>
</file>

<file path=xl/sharedStrings.xml><?xml version="1.0" encoding="utf-8"?>
<sst xmlns="http://schemas.openxmlformats.org/spreadsheetml/2006/main" count="34" uniqueCount="34">
  <si>
    <t>NOMBRE DE LA ENTIDAD FEDERATIVA / MUNICIPIO (a)</t>
  </si>
  <si>
    <t>Proyecciones de Ingresos - LDF</t>
  </si>
  <si>
    <t>(PESOS)</t>
  </si>
  <si>
    <t xml:space="preserve">(CIFRAS NOMINALES) </t>
  </si>
  <si>
    <t>Concepto (b)</t>
  </si>
  <si>
    <t xml:space="preserve">Año en Cuestión 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</si>
  <si>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</si>
  <si>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</si>
  <si>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</si>
  <si>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</si>
  <si>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</si>
  <si>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</si>
  <si>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</si>
  <si>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</si>
  <si>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</si>
  <si>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</si>
  <si>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</si>
  <si>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</si>
  <si>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</si>
  <si>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</si>
  <si>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</si>
  <si>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</si>
  <si>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</si>
  <si>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</si>
  <si>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</si>
  <si>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</si>
  <si>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</si>
  <si>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</si>
  <si>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</si>
  <si>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</si>
  <si>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</si>
  <si>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</si>
  <si>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-</t>
  </si>
  <si>
    <t xml:space="preserve">La presente información es de carácter público y puede ser consultada en la Página Oficial del Municipio de Corregidora, Querétaro, cuenta con las características de datos abiertos, por lo que su distribución, uso y reproducción es responsabilidad de quien lo realice. https://www.corregidora.gob.mx/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</si>
</sst>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0"/>
      <name val="Century Gothic"/>
      <family val="2"/>
    </font>
    <font>
      <i/>
      <sz val="11"/>
      <color theme="1"/>
      <name val="Gotham Book"/>
    </font>
    <font>
      <i/>
      <sz val="9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43" fontId="5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2" borderId="5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 inden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 indent="3"/>
    </xf>
    <xf numFmtId="4" fontId="0" fillId="2" borderId="0" xfId="0" applyNumberFormat="1" applyFill="1"/>
    <xf numFmtId="0" fontId="3" fillId="2" borderId="8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0" fillId="2" borderId="0" xfId="0" applyNumberFormat="1" applyFill="1"/>
    <xf numFmtId="0" fontId="2" fillId="2" borderId="7" xfId="0" applyFont="1" applyFill="1" applyBorder="1" applyAlignment="1">
      <alignment horizontal="left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7" fillId="2" borderId="0" xfId="0" applyFont="1" applyFill="1" applyAlignment="1">
      <alignment horizontal="justify" vertical="justify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</cellXfs>
  <cellStyles count="6">
    <cellStyle name="=C:\WINNT\SYSTEM32\COMMAND.COM" xfId="2"/>
    <cellStyle name="Millares" xfId="1" builtinId="3"/>
    <cellStyle name="Millares 2" xfId="3"/>
    <cellStyle name="Millares 2 2" xfId="5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222251</xdr:colOff>
      <xdr:row>0</xdr:row>
      <xdr:rowOff>95249</xdr:rowOff>
    </xdr:from>
    <xdr:to>
      <xdr:col>5</xdr:col>
      <xdr:colOff>419948</xdr:colOff>
      <xdr:row>3</xdr:row>
      <xdr:rowOff>158326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668" y="95249"/>
          <a:ext cx="1224280" cy="835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44"/>
  <sheetViews>
    <sheetView tabSelected="1" view="pageBreakPreview" topLeftCell="A40" zoomScale="90" zoomScaleNormal="90" zoomScaleSheetLayoutView="90" workbookViewId="0">
      <selection activeCell="C43" sqref="C43:I44"/>
    </sheetView>
  </sheetViews>
  <sheetFormatPr baseColWidth="10" defaultColWidth="11.42578125" defaultRowHeight="15" x14ac:dyDescent="0.25"/>
  <cols>
    <col min="1" max="2" width="11.42578125" style="1"/>
    <col min="3" max="3" width="37.85546875" style="1" customWidth="1"/>
    <col min="4" max="4" width="17.140625" style="1" customWidth="1"/>
    <col min="5" max="5" width="15.42578125" style="1" customWidth="1"/>
    <col min="6" max="7" width="15.85546875" style="1" customWidth="1"/>
    <col min="8" max="8" width="17.5703125" style="1" customWidth="1"/>
    <col min="9" max="13" width="17.5703125" style="1" bestFit="1" customWidth="1"/>
    <col min="14" max="16384" width="11.42578125" style="1"/>
  </cols>
  <sheetData>
    <row r="2" spans="3:10" ht="30.75" customHeight="1" x14ac:dyDescent="0.25"/>
    <row r="4" spans="3:10" ht="40.5" customHeight="1" x14ac:dyDescent="0.25"/>
    <row r="5" spans="3:10" x14ac:dyDescent="0.25">
      <c r="C5" s="25" t="s">
        <v>0</v>
      </c>
      <c r="D5" s="26"/>
      <c r="E5" s="26"/>
      <c r="F5" s="26"/>
      <c r="G5" s="26"/>
      <c r="H5" s="26"/>
      <c r="I5" s="26"/>
    </row>
    <row r="6" spans="3:10" x14ac:dyDescent="0.25">
      <c r="C6" s="25" t="s">
        <v>1</v>
      </c>
      <c r="D6" s="26"/>
      <c r="E6" s="26"/>
      <c r="F6" s="26"/>
      <c r="G6" s="26"/>
      <c r="H6" s="26"/>
      <c r="I6" s="26"/>
    </row>
    <row r="7" spans="3:10" x14ac:dyDescent="0.25">
      <c r="C7" s="25" t="s">
        <v>2</v>
      </c>
      <c r="D7" s="26"/>
      <c r="E7" s="26"/>
      <c r="F7" s="26"/>
      <c r="G7" s="26"/>
      <c r="H7" s="26"/>
      <c r="I7" s="26"/>
    </row>
    <row r="8" spans="3:10" x14ac:dyDescent="0.25">
      <c r="C8" s="27" t="s">
        <v>3</v>
      </c>
      <c r="D8" s="28"/>
      <c r="E8" s="28"/>
      <c r="F8" s="28"/>
      <c r="G8" s="28"/>
      <c r="H8" s="28"/>
      <c r="I8" s="28"/>
    </row>
    <row r="9" spans="3:10" ht="22.5" customHeight="1" x14ac:dyDescent="0.25">
      <c r="C9" s="29" t="s">
        <v>4</v>
      </c>
      <c r="D9" s="20" t="s">
        <v>5</v>
      </c>
      <c r="E9" s="30">
        <v>2021</v>
      </c>
      <c r="F9" s="24">
        <v>2022</v>
      </c>
      <c r="G9" s="24">
        <v>2023</v>
      </c>
      <c r="H9" s="24">
        <v>2024</v>
      </c>
      <c r="I9" s="24">
        <v>2025</v>
      </c>
    </row>
    <row r="10" spans="3:10" x14ac:dyDescent="0.25">
      <c r="C10" s="29"/>
      <c r="D10" s="21">
        <v>2020</v>
      </c>
      <c r="E10" s="30"/>
      <c r="F10" s="24"/>
      <c r="G10" s="24"/>
      <c r="H10" s="24"/>
      <c r="I10" s="24"/>
    </row>
    <row r="11" spans="3:10" x14ac:dyDescent="0.25">
      <c r="C11" s="2"/>
      <c r="D11" s="3"/>
      <c r="E11" s="4"/>
      <c r="F11" s="4"/>
      <c r="G11" s="13"/>
      <c r="H11" s="4"/>
      <c r="I11" s="4"/>
    </row>
    <row r="12" spans="3:10" ht="38.25" customHeight="1" x14ac:dyDescent="0.25">
      <c r="C12" s="5" t="s">
        <v>6</v>
      </c>
      <c r="D12" s="14">
        <f>SUM(D13:D24)</f>
        <v>1270011838</v>
      </c>
      <c r="E12" s="14">
        <f>SUM(E13:E24)</f>
        <v>1313785180.2224431</v>
      </c>
      <c r="F12" s="14">
        <f>SUM(F13:F24)</f>
        <v>1362264025.0870209</v>
      </c>
      <c r="G12" s="14">
        <f>SUM(G13:G24)</f>
        <v>1409961889.4973006</v>
      </c>
      <c r="H12" s="14">
        <f t="shared" ref="H12:I12" si="0">SUM(H13:H24)</f>
        <v>1457773146.8040848</v>
      </c>
      <c r="I12" s="14">
        <f t="shared" si="0"/>
        <v>1505584404.1108689</v>
      </c>
    </row>
    <row r="13" spans="3:10" ht="27.75" customHeight="1" x14ac:dyDescent="0.25">
      <c r="C13" s="8" t="s">
        <v>7</v>
      </c>
      <c r="D13" s="6">
        <v>704739759</v>
      </c>
      <c r="E13" s="7">
        <v>748022640.40358806</v>
      </c>
      <c r="F13" s="7">
        <v>781383952.77511334</v>
      </c>
      <c r="G13" s="6">
        <v>814745265.14663827</v>
      </c>
      <c r="H13" s="7">
        <v>848106577.51816308</v>
      </c>
      <c r="I13" s="7">
        <v>881467889.88968801</v>
      </c>
      <c r="J13" s="9"/>
    </row>
    <row r="14" spans="3:10" ht="50.25" customHeight="1" x14ac:dyDescent="0.25">
      <c r="C14" s="8" t="s">
        <v>8</v>
      </c>
      <c r="D14" s="6">
        <v>0</v>
      </c>
      <c r="E14" s="7">
        <v>0</v>
      </c>
      <c r="F14" s="7">
        <v>0</v>
      </c>
      <c r="G14" s="6">
        <v>0</v>
      </c>
      <c r="H14" s="7">
        <v>0</v>
      </c>
      <c r="I14" s="7">
        <v>0</v>
      </c>
      <c r="J14" s="9"/>
    </row>
    <row r="15" spans="3:10" ht="27" customHeight="1" x14ac:dyDescent="0.25">
      <c r="C15" s="8" t="s">
        <v>9</v>
      </c>
      <c r="D15" s="6">
        <v>0</v>
      </c>
      <c r="E15" s="7">
        <v>0</v>
      </c>
      <c r="F15" s="7">
        <v>0</v>
      </c>
      <c r="G15" s="6">
        <v>0</v>
      </c>
      <c r="H15" s="7">
        <v>0</v>
      </c>
      <c r="I15" s="7">
        <v>0</v>
      </c>
      <c r="J15" s="9"/>
    </row>
    <row r="16" spans="3:10" ht="27" customHeight="1" x14ac:dyDescent="0.25">
      <c r="C16" s="8" t="s">
        <v>10</v>
      </c>
      <c r="D16" s="6">
        <v>165788269</v>
      </c>
      <c r="E16" s="7">
        <v>151236394.24006349</v>
      </c>
      <c r="F16" s="7">
        <v>154961069.80185416</v>
      </c>
      <c r="G16" s="6">
        <v>157904764.9093473</v>
      </c>
      <c r="H16" s="7">
        <v>160961852.91334489</v>
      </c>
      <c r="I16" s="7">
        <v>164018940.91734248</v>
      </c>
      <c r="J16" s="9"/>
    </row>
    <row r="17" spans="3:10" ht="27" customHeight="1" x14ac:dyDescent="0.25">
      <c r="C17" s="8" t="s">
        <v>11</v>
      </c>
      <c r="D17" s="6">
        <v>20340402</v>
      </c>
      <c r="E17" s="7">
        <v>33198945.700273417</v>
      </c>
      <c r="F17" s="7">
        <v>35595050.207257822</v>
      </c>
      <c r="G17" s="6">
        <v>37991154.714242227</v>
      </c>
      <c r="H17" s="7">
        <v>40387259.221226633</v>
      </c>
      <c r="I17" s="7">
        <v>42783363.728211038</v>
      </c>
      <c r="J17" s="9"/>
    </row>
    <row r="18" spans="3:10" ht="30" customHeight="1" x14ac:dyDescent="0.25">
      <c r="C18" s="8" t="s">
        <v>12</v>
      </c>
      <c r="D18" s="6">
        <v>56848650</v>
      </c>
      <c r="E18" s="7">
        <v>38716875.005695105</v>
      </c>
      <c r="F18" s="7">
        <v>36758414.653386556</v>
      </c>
      <c r="G18" s="6">
        <v>34799954.301078007</v>
      </c>
      <c r="H18" s="7">
        <v>32841493.948769458</v>
      </c>
      <c r="I18" s="7">
        <v>30883033.596460909</v>
      </c>
      <c r="J18" s="9"/>
    </row>
    <row r="19" spans="3:10" ht="36" customHeight="1" x14ac:dyDescent="0.25">
      <c r="C19" s="8" t="s">
        <v>13</v>
      </c>
      <c r="D19" s="6">
        <v>0</v>
      </c>
      <c r="E19" s="7">
        <v>0</v>
      </c>
      <c r="F19" s="7">
        <v>0</v>
      </c>
      <c r="G19" s="6">
        <v>0</v>
      </c>
      <c r="H19" s="7">
        <v>0</v>
      </c>
      <c r="I19" s="7">
        <v>0</v>
      </c>
    </row>
    <row r="20" spans="3:10" ht="28.5" customHeight="1" x14ac:dyDescent="0.25">
      <c r="C20" s="8" t="s">
        <v>14</v>
      </c>
      <c r="D20" s="6">
        <v>320639709</v>
      </c>
      <c r="E20" s="7">
        <v>342610324.872823</v>
      </c>
      <c r="F20" s="7">
        <v>353565537.64940882</v>
      </c>
      <c r="G20" s="6">
        <v>364520750.42599487</v>
      </c>
      <c r="H20" s="7">
        <v>375475963.20258081</v>
      </c>
      <c r="I20" s="7">
        <v>386431175.97916675</v>
      </c>
    </row>
    <row r="21" spans="3:10" ht="42.75" customHeight="1" x14ac:dyDescent="0.25">
      <c r="C21" s="8" t="s">
        <v>15</v>
      </c>
      <c r="D21" s="6">
        <v>1655049</v>
      </c>
      <c r="E21" s="7">
        <v>0</v>
      </c>
      <c r="F21" s="7">
        <v>0</v>
      </c>
      <c r="G21" s="6">
        <v>0</v>
      </c>
      <c r="H21" s="7">
        <v>0</v>
      </c>
      <c r="I21" s="7">
        <v>0</v>
      </c>
    </row>
    <row r="22" spans="3:10" ht="24" customHeight="1" x14ac:dyDescent="0.25">
      <c r="C22" s="8" t="s">
        <v>16</v>
      </c>
      <c r="D22" s="6">
        <v>0</v>
      </c>
      <c r="E22" s="7">
        <v>0</v>
      </c>
      <c r="F22" s="7">
        <v>0</v>
      </c>
      <c r="G22" s="6">
        <v>0</v>
      </c>
      <c r="H22" s="7">
        <v>0</v>
      </c>
      <c r="I22" s="7">
        <v>0</v>
      </c>
    </row>
    <row r="23" spans="3:10" ht="28.5" customHeight="1" x14ac:dyDescent="0.25">
      <c r="C23" s="8" t="s">
        <v>17</v>
      </c>
      <c r="D23" s="6">
        <v>0</v>
      </c>
      <c r="E23" s="7">
        <v>0</v>
      </c>
      <c r="F23" s="7">
        <v>0</v>
      </c>
      <c r="G23" s="6">
        <v>0</v>
      </c>
      <c r="H23" s="7">
        <v>0</v>
      </c>
      <c r="I23" s="7">
        <v>0</v>
      </c>
    </row>
    <row r="24" spans="3:10" ht="36.75" customHeight="1" x14ac:dyDescent="0.25">
      <c r="C24" s="8" t="s">
        <v>18</v>
      </c>
      <c r="D24" s="6">
        <v>0</v>
      </c>
      <c r="E24" s="7">
        <v>0</v>
      </c>
      <c r="F24" s="7">
        <v>0</v>
      </c>
      <c r="G24" s="6">
        <v>0</v>
      </c>
      <c r="H24" s="7">
        <v>0</v>
      </c>
      <c r="I24" s="7">
        <v>0</v>
      </c>
    </row>
    <row r="25" spans="3:10" x14ac:dyDescent="0.25">
      <c r="C25" s="10"/>
      <c r="D25" s="6"/>
      <c r="E25" s="7"/>
      <c r="F25" s="7"/>
      <c r="G25" s="6"/>
      <c r="H25" s="7"/>
      <c r="I25" s="7"/>
    </row>
    <row r="26" spans="3:10" ht="75.75" customHeight="1" x14ac:dyDescent="0.25">
      <c r="C26" s="5" t="s">
        <v>19</v>
      </c>
      <c r="D26" s="14">
        <f>SUM(D27:D31)</f>
        <v>140318372</v>
      </c>
      <c r="E26" s="14">
        <f>SUM(E27:E31)</f>
        <v>142202959.43044516</v>
      </c>
      <c r="F26" s="14">
        <f t="shared" ref="F26:G26" si="1">SUM(F27:F31)</f>
        <v>148436183.31769955</v>
      </c>
      <c r="G26" s="14">
        <f t="shared" si="1"/>
        <v>154669407.20495394</v>
      </c>
      <c r="H26" s="14">
        <f>SUM(H27:H31)</f>
        <v>128542377.25262648</v>
      </c>
      <c r="I26" s="14">
        <f>SUM(I27:I31)</f>
        <v>167135854.97946271</v>
      </c>
    </row>
    <row r="27" spans="3:10" ht="36.75" customHeight="1" x14ac:dyDescent="0.25">
      <c r="C27" s="8" t="s">
        <v>20</v>
      </c>
      <c r="D27" s="6">
        <v>140318372</v>
      </c>
      <c r="E27" s="7">
        <v>142202959.43044516</v>
      </c>
      <c r="F27" s="7">
        <v>148436183.31769955</v>
      </c>
      <c r="G27" s="6">
        <v>154669407.20495394</v>
      </c>
      <c r="H27" s="7">
        <v>128542377.25262648</v>
      </c>
      <c r="I27" s="7">
        <v>167135854.97946271</v>
      </c>
    </row>
    <row r="28" spans="3:10" ht="32.25" customHeight="1" x14ac:dyDescent="0.25">
      <c r="C28" s="8" t="s">
        <v>21</v>
      </c>
      <c r="D28" s="6">
        <v>0</v>
      </c>
      <c r="E28" s="7">
        <v>0</v>
      </c>
      <c r="F28" s="7">
        <v>0</v>
      </c>
      <c r="G28" s="6">
        <v>0</v>
      </c>
      <c r="H28" s="7">
        <v>0</v>
      </c>
      <c r="I28" s="7">
        <v>0</v>
      </c>
    </row>
    <row r="29" spans="3:10" ht="42.75" customHeight="1" x14ac:dyDescent="0.25">
      <c r="C29" s="8" t="s">
        <v>22</v>
      </c>
      <c r="D29" s="6">
        <v>0</v>
      </c>
      <c r="E29" s="7">
        <v>0</v>
      </c>
      <c r="F29" s="7">
        <v>0</v>
      </c>
      <c r="G29" s="6">
        <v>0</v>
      </c>
      <c r="H29" s="7">
        <v>0</v>
      </c>
      <c r="I29" s="7">
        <v>0</v>
      </c>
    </row>
    <row r="30" spans="3:10" ht="60" customHeight="1" x14ac:dyDescent="0.25">
      <c r="C30" s="8" t="s">
        <v>23</v>
      </c>
      <c r="D30" s="6">
        <v>0</v>
      </c>
      <c r="E30" s="7">
        <v>0</v>
      </c>
      <c r="F30" s="7"/>
      <c r="G30" s="6">
        <v>0</v>
      </c>
      <c r="H30" s="7">
        <v>0</v>
      </c>
      <c r="I30" s="7">
        <v>0</v>
      </c>
    </row>
    <row r="31" spans="3:10" ht="38.25" customHeight="1" x14ac:dyDescent="0.25">
      <c r="C31" s="8" t="s">
        <v>24</v>
      </c>
      <c r="D31" s="6">
        <v>0</v>
      </c>
      <c r="E31" s="7">
        <v>0</v>
      </c>
      <c r="F31" s="7"/>
      <c r="G31" s="6">
        <v>0</v>
      </c>
      <c r="H31" s="7" t="s">
        <v>32</v>
      </c>
      <c r="I31" s="7">
        <f>-I30</f>
        <v>0</v>
      </c>
      <c r="J31" s="9"/>
    </row>
    <row r="32" spans="3:10" x14ac:dyDescent="0.25">
      <c r="C32" s="10"/>
      <c r="D32" s="6"/>
      <c r="E32" s="7"/>
      <c r="F32" s="7"/>
      <c r="G32" s="6"/>
      <c r="H32" s="7"/>
      <c r="I32" s="7"/>
      <c r="J32" s="9"/>
    </row>
    <row r="33" spans="3:13" ht="39.75" customHeight="1" x14ac:dyDescent="0.25">
      <c r="C33" s="5" t="s">
        <v>25</v>
      </c>
      <c r="D33" s="7">
        <f>D34</f>
        <v>0</v>
      </c>
      <c r="E33" s="7">
        <f>E34</f>
        <v>0</v>
      </c>
      <c r="F33" s="7">
        <f t="shared" ref="F33:H33" si="2">F34</f>
        <v>0</v>
      </c>
      <c r="G33" s="15"/>
      <c r="H33" s="7">
        <f t="shared" si="2"/>
        <v>0</v>
      </c>
      <c r="I33" s="7">
        <v>0</v>
      </c>
      <c r="J33" s="9"/>
    </row>
    <row r="34" spans="3:13" ht="45.75" customHeight="1" x14ac:dyDescent="0.25">
      <c r="C34" s="8" t="s">
        <v>26</v>
      </c>
      <c r="D34" s="6">
        <v>0</v>
      </c>
      <c r="E34" s="7">
        <v>0</v>
      </c>
      <c r="F34" s="7">
        <v>0</v>
      </c>
      <c r="G34" s="6">
        <v>0</v>
      </c>
      <c r="H34" s="7">
        <v>0</v>
      </c>
      <c r="I34" s="7">
        <v>0</v>
      </c>
    </row>
    <row r="35" spans="3:13" x14ac:dyDescent="0.25">
      <c r="C35" s="10"/>
      <c r="D35" s="6"/>
      <c r="E35" s="7"/>
      <c r="F35" s="7"/>
      <c r="G35" s="6"/>
      <c r="H35" s="7"/>
      <c r="I35" s="7"/>
    </row>
    <row r="36" spans="3:13" ht="37.5" customHeight="1" x14ac:dyDescent="0.25">
      <c r="C36" s="5" t="s">
        <v>27</v>
      </c>
      <c r="D36" s="14">
        <f>D33+D26+D12</f>
        <v>1410330210</v>
      </c>
      <c r="E36" s="14">
        <f t="shared" ref="E36:H36" si="3">E33+E26+E12</f>
        <v>1455988139.6528883</v>
      </c>
      <c r="F36" s="14">
        <f t="shared" si="3"/>
        <v>1510700208.4047203</v>
      </c>
      <c r="G36" s="14">
        <f t="shared" si="3"/>
        <v>1564631296.7022545</v>
      </c>
      <c r="H36" s="14">
        <f t="shared" si="3"/>
        <v>1586315524.0567112</v>
      </c>
      <c r="I36" s="14">
        <f>I33+I26+I12</f>
        <v>1672720259.0903316</v>
      </c>
      <c r="J36" s="16"/>
      <c r="K36" s="16"/>
      <c r="L36" s="16"/>
      <c r="M36" s="16"/>
    </row>
    <row r="37" spans="3:13" x14ac:dyDescent="0.25">
      <c r="C37" s="10"/>
      <c r="D37" s="6"/>
      <c r="E37" s="7"/>
      <c r="F37" s="7"/>
      <c r="G37" s="6"/>
      <c r="H37" s="7"/>
      <c r="I37" s="7"/>
      <c r="J37" s="16"/>
      <c r="K37" s="16"/>
      <c r="L37" s="16"/>
      <c r="M37" s="16"/>
    </row>
    <row r="38" spans="3:13" ht="19.5" customHeight="1" x14ac:dyDescent="0.25">
      <c r="C38" s="11" t="s">
        <v>28</v>
      </c>
      <c r="D38" s="6"/>
      <c r="E38" s="7"/>
      <c r="F38" s="7"/>
      <c r="G38" s="6"/>
      <c r="H38" s="7"/>
      <c r="I38" s="7"/>
    </row>
    <row r="39" spans="3:13" ht="65.25" customHeight="1" x14ac:dyDescent="0.25">
      <c r="C39" s="12" t="s">
        <v>29</v>
      </c>
      <c r="D39" s="6">
        <v>0</v>
      </c>
      <c r="E39" s="7">
        <v>0</v>
      </c>
      <c r="F39" s="7">
        <v>0</v>
      </c>
      <c r="G39" s="6">
        <v>0</v>
      </c>
      <c r="H39" s="7">
        <v>0</v>
      </c>
      <c r="I39" s="7">
        <v>0</v>
      </c>
    </row>
    <row r="40" spans="3:13" ht="73.5" customHeight="1" x14ac:dyDescent="0.25">
      <c r="C40" s="12" t="s">
        <v>30</v>
      </c>
      <c r="D40" s="6">
        <v>0</v>
      </c>
      <c r="E40" s="7">
        <v>0</v>
      </c>
      <c r="F40" s="7">
        <v>0</v>
      </c>
      <c r="G40" s="6">
        <v>0</v>
      </c>
      <c r="H40" s="7">
        <v>0</v>
      </c>
      <c r="I40" s="7">
        <v>0</v>
      </c>
    </row>
    <row r="41" spans="3:13" ht="27" x14ac:dyDescent="0.25">
      <c r="C41" s="17" t="s">
        <v>31</v>
      </c>
      <c r="D41" s="18">
        <f>D39+D40</f>
        <v>0</v>
      </c>
      <c r="E41" s="19">
        <f t="shared" ref="E41:H41" si="4">E39+E40</f>
        <v>0</v>
      </c>
      <c r="F41" s="19">
        <f t="shared" si="4"/>
        <v>0</v>
      </c>
      <c r="G41" s="18">
        <f t="shared" si="4"/>
        <v>0</v>
      </c>
      <c r="H41" s="19">
        <f t="shared" si="4"/>
        <v>0</v>
      </c>
      <c r="I41" s="19">
        <f t="shared" ref="I41" si="5">I39+I40</f>
        <v>0</v>
      </c>
    </row>
    <row r="43" spans="3:13" x14ac:dyDescent="0.25">
      <c r="C43" s="22" t="s">
        <v>33</v>
      </c>
      <c r="D43" s="23"/>
      <c r="E43" s="23"/>
      <c r="F43" s="23"/>
      <c r="G43" s="23"/>
      <c r="H43" s="23"/>
      <c r="I43" s="23"/>
    </row>
    <row r="44" spans="3:13" x14ac:dyDescent="0.25">
      <c r="C44" s="23"/>
      <c r="D44" s="23"/>
      <c r="E44" s="23"/>
      <c r="F44" s="23"/>
      <c r="G44" s="23"/>
      <c r="H44" s="23"/>
      <c r="I44" s="23"/>
    </row>
  </sheetData>
  <mergeCells count="11">
    <mergeCell ref="C43:I44"/>
    <mergeCell ref="I9:I10"/>
    <mergeCell ref="C5:I5"/>
    <mergeCell ref="C6:I6"/>
    <mergeCell ref="C7:I7"/>
    <mergeCell ref="C8:I8"/>
    <mergeCell ref="C9:C10"/>
    <mergeCell ref="E9:E10"/>
    <mergeCell ref="F9:F10"/>
    <mergeCell ref="H9:H10"/>
    <mergeCell ref="G9:G10"/>
  </mergeCells>
  <pageMargins left="0.7" right="0.7" top="0.75" bottom="0.75" header="0.3" footer="0.3"/>
  <pageSetup scale="52" orientation="portrait" r:id="rId1"/>
  <colBreaks count="1" manualBreakCount="1">
    <brk id="9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 de ingresos</vt:lpstr>
      <vt:lpstr>'Proyeccion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Invitado Externo</cp:lastModifiedBy>
  <cp:lastPrinted>2020-07-29T23:38:14Z</cp:lastPrinted>
  <dcterms:created xsi:type="dcterms:W3CDTF">2017-01-30T17:13:17Z</dcterms:created>
  <dcterms:modified xsi:type="dcterms:W3CDTF">2020-07-30T00:03:56Z</dcterms:modified>
</cp:coreProperties>
</file>