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uest\Desktop\PORTAL FISCAL 2020\PORTAL FISCAL OK\2. INFORMACIÓN PORTAL FISCAL METODOLOGÍA 2020 - copia\MARCO PROGRAMÁTICO PRESUPUESTAL\Resultados de Ingresos 2020\"/>
    </mc:Choice>
  </mc:AlternateContent>
  <bookViews>
    <workbookView xWindow="0" yWindow="0" windowWidth="20490" windowHeight="7050"/>
  </bookViews>
  <sheets>
    <sheet name="7c LEY2020" sheetId="4" r:id="rId1"/>
  </sheets>
  <calcPr calcId="162913"/>
</workbook>
</file>

<file path=xl/calcChain.xml><?xml version="1.0" encoding="utf-8"?>
<calcChain xmlns="http://schemas.openxmlformats.org/spreadsheetml/2006/main">
  <c r="F24" i="4" l="1"/>
  <c r="E24" i="4"/>
  <c r="D24" i="4"/>
  <c r="F10" i="4"/>
  <c r="E10" i="4"/>
  <c r="E34" i="4" s="1"/>
  <c r="D10" i="4"/>
  <c r="D34" i="4" s="1"/>
  <c r="I24" i="4"/>
  <c r="H24" i="4"/>
  <c r="G24" i="4"/>
  <c r="I10" i="4"/>
  <c r="H10" i="4"/>
  <c r="G10" i="4"/>
  <c r="H34" i="4" l="1"/>
  <c r="F34" i="4"/>
  <c r="I34" i="4"/>
  <c r="G34" i="4"/>
</calcChain>
</file>

<file path=xl/sharedStrings.xml><?xml version="1.0" encoding="utf-8"?>
<sst xmlns="http://schemas.openxmlformats.org/spreadsheetml/2006/main" count="34" uniqueCount="34">
  <si>
    <t>(PESOS)</t>
  </si>
  <si>
    <t>Concepto (b)</t>
  </si>
  <si>
    <t>C.    Contribuciones de Mejoras</t>
  </si>
  <si>
    <t>D.    Derechos</t>
  </si>
  <si>
    <t>H.    Participaciones</t>
  </si>
  <si>
    <t>L.     Otros Ingresos de Libre Disposición</t>
  </si>
  <si>
    <t>B.    Convenios</t>
  </si>
  <si>
    <t>C.    Fondos Distintos de Aportaciones</t>
  </si>
  <si>
    <t>E.    Otras Transferencias Federales Etiquetadas</t>
  </si>
  <si>
    <t>Datos Informativos</t>
  </si>
  <si>
    <t>1. Ingresos Derivados de Financiamientos con Fuente de Pago de Recursos de Libre Disposición</t>
  </si>
  <si>
    <t>2. Ingresos derivados de Financiamientos con Fuente de Pago de Transferencias Federales Etiquetadas</t>
  </si>
  <si>
    <t>3. Ingresos Derivados de Financiamiento (3 = 1 + 2)</t>
  </si>
  <si>
    <t>MUNICIPIO DE CORREGIDORA, QUERETARO</t>
  </si>
  <si>
    <t>A. Ingresos Derivados de Financiamientos</t>
  </si>
  <si>
    <t>Resultados de Ingresos - LDF</t>
  </si>
  <si>
    <t>1.  Ingresos de Libre Disposición (1=A+B+C+D+E+F+G+H+I+J+K+L)</t>
  </si>
  <si>
    <t>A.    Impuestos</t>
  </si>
  <si>
    <t>B.    Cuotas y Aportaciones de Seguridad Social</t>
  </si>
  <si>
    <t>E.    Productos</t>
  </si>
  <si>
    <t>F.    Aprovechamientos</t>
  </si>
  <si>
    <t>I.     Incentivos Derivados de la Colaboración Fiscal</t>
  </si>
  <si>
    <t>K.    Convenios</t>
  </si>
  <si>
    <r>
      <t>2.  Transferencias Federales Etiquetadas</t>
    </r>
    <r>
      <rPr>
        <b/>
        <vertAlign val="superscript"/>
        <sz val="9"/>
        <color theme="1"/>
        <rFont val="Century Gothic"/>
        <family val="2"/>
      </rPr>
      <t xml:space="preserve"> </t>
    </r>
    <r>
      <rPr>
        <b/>
        <sz val="9"/>
        <color theme="1"/>
        <rFont val="Century Gothic"/>
        <family val="2"/>
      </rPr>
      <t>(2=A+B+C+D+E)</t>
    </r>
  </si>
  <si>
    <t>A.    Aportaciones</t>
  </si>
  <si>
    <t>3.  Ingresos Derivados de Financiamientos (3=A)</t>
  </si>
  <si>
    <t>4.  Total de Resultados de Ingresos (4=1+2+3)</t>
  </si>
  <si>
    <t>G.    Ingresos por Ventas de Bienes y Prestación de Servicios</t>
  </si>
  <si>
    <t>J.     Transferencias y Asignaciones</t>
  </si>
  <si>
    <t>D.    Transferencias, Asignaciones, Subsidios y Subvenciones, y Pensiones y Jubilaciones</t>
  </si>
  <si>
    <t>2. Los importes corresponden a los ingresos  devengados al cierre trimestral más reciente disponible y estimados para el resto del ejercicio.</t>
  </si>
  <si>
    <t>NOTA: A  la fecha de aprobación de la LEY DE INGRESOS DEL ESTADO DE QUERÉTARO, PARA EL EJERCICIO FISCAL 2019, el Consejo Nacional de Armonización Contable no ha emitido un nuevo acuerdo que modifique el Clasificador por rubro de Ingresos , en el cual se reconozca al Financiamiento Propio, por lo que en el presente anexo no se incluye éste.</t>
  </si>
  <si>
    <t>1. Los importes corresponden al momento contable de los ingresos devengados *2019 hasta el cierre de Septiembre</t>
  </si>
  <si>
    <t xml:space="preserve">La presente información es de carácter público y puede ser consultada en la Página Oficial del Municipio de Corregidora, Querétaro, cuenta con las características de datos abiertos, por lo que su distribución, uso y reproducción es responsabilidad de quien lo realice. https://www.corregidora.gob.mx/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</si>
</sst>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General_)"/>
  </numFmts>
  <fonts count="9" x14ac:knownFonts="1">
    <font>
      <sz val="11"/>
      <color theme="1"/>
      <name val="Calibri"/>
      <family val="2"/>
      <scheme val="minor"/>
    </font>
    <font>
      <sz val="11"/>
      <color theme="1"/>
      <name val="Calibri"/>
      <family val="2"/>
      <scheme val="minor"/>
    </font>
    <font>
      <b/>
      <sz val="9"/>
      <color theme="1"/>
      <name val="Century Gothic"/>
      <family val="2"/>
    </font>
    <font>
      <sz val="9"/>
      <color theme="1"/>
      <name val="Century Gothic"/>
      <family val="2"/>
    </font>
    <font>
      <sz val="10"/>
      <name val="Arial"/>
      <family val="2"/>
    </font>
    <font>
      <sz val="11"/>
      <color indexed="8"/>
      <name val="Calibri"/>
      <family val="2"/>
    </font>
    <font>
      <b/>
      <vertAlign val="superscript"/>
      <sz val="9"/>
      <color theme="1"/>
      <name val="Century Gothic"/>
      <family val="2"/>
    </font>
    <font>
      <i/>
      <sz val="11"/>
      <color theme="1"/>
      <name val="Gotham Book"/>
    </font>
    <font>
      <b/>
      <sz val="9"/>
      <color theme="0"/>
      <name val="Century Gothic"/>
      <family val="2"/>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165" fontId="4" fillId="0" borderId="0"/>
    <xf numFmtId="43" fontId="5" fillId="0" borderId="0" applyFont="0" applyFill="0" applyBorder="0" applyAlignment="0" applyProtection="0"/>
    <xf numFmtId="0" fontId="4" fillId="0" borderId="0"/>
  </cellStyleXfs>
  <cellXfs count="34">
    <xf numFmtId="0" fontId="0" fillId="0" borderId="0" xfId="0"/>
    <xf numFmtId="0" fontId="0" fillId="2" borderId="0" xfId="0" applyFill="1"/>
    <xf numFmtId="0" fontId="3" fillId="2" borderId="6" xfId="0" applyFont="1" applyFill="1" applyBorder="1" applyAlignment="1">
      <alignment horizontal="justify" vertical="center" wrapText="1"/>
    </xf>
    <xf numFmtId="4" fontId="0" fillId="2" borderId="0" xfId="0" applyNumberFormat="1" applyFill="1"/>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2" fillId="2" borderId="4" xfId="0" applyFont="1" applyFill="1" applyBorder="1" applyAlignment="1">
      <alignment horizontal="left" vertical="center" wrapText="1" indent="1"/>
    </xf>
    <xf numFmtId="43" fontId="3" fillId="2" borderId="9" xfId="1" applyFont="1" applyFill="1" applyBorder="1" applyAlignment="1">
      <alignment horizontal="justify" vertical="center" wrapText="1"/>
    </xf>
    <xf numFmtId="0" fontId="3" fillId="2" borderId="4" xfId="0" applyFont="1" applyFill="1" applyBorder="1" applyAlignment="1">
      <alignment horizontal="left" vertical="center" wrapText="1" indent="4"/>
    </xf>
    <xf numFmtId="43" fontId="3" fillId="2" borderId="0" xfId="1" applyFont="1" applyFill="1" applyBorder="1" applyAlignment="1">
      <alignment horizontal="justify" vertical="center" wrapText="1"/>
    </xf>
    <xf numFmtId="43" fontId="3" fillId="2" borderId="5" xfId="1" applyFont="1" applyFill="1" applyBorder="1" applyAlignment="1">
      <alignment horizontal="justify" vertical="center" wrapText="1"/>
    </xf>
    <xf numFmtId="0" fontId="3" fillId="2" borderId="11" xfId="0" applyFont="1" applyFill="1" applyBorder="1" applyAlignment="1">
      <alignment horizontal="justify" vertical="center" wrapText="1"/>
    </xf>
    <xf numFmtId="43" fontId="3" fillId="2" borderId="8" xfId="1" applyFont="1" applyFill="1" applyBorder="1" applyAlignment="1">
      <alignment horizontal="justify" vertical="center" wrapText="1"/>
    </xf>
    <xf numFmtId="43" fontId="3" fillId="2" borderId="10" xfId="1" applyFont="1" applyFill="1" applyBorder="1" applyAlignment="1">
      <alignment horizontal="justify" vertical="center" wrapText="1"/>
    </xf>
    <xf numFmtId="43" fontId="3" fillId="2" borderId="12" xfId="1" applyFont="1" applyFill="1" applyBorder="1" applyAlignment="1">
      <alignment horizontal="justify" vertical="center" wrapText="1"/>
    </xf>
    <xf numFmtId="43" fontId="2" fillId="2" borderId="9" xfId="1" applyFont="1" applyFill="1" applyBorder="1" applyAlignment="1">
      <alignment horizontal="justify" vertical="center" wrapText="1"/>
    </xf>
    <xf numFmtId="164" fontId="0" fillId="2" borderId="0" xfId="0" applyNumberFormat="1" applyFill="1"/>
    <xf numFmtId="0" fontId="3" fillId="2" borderId="4" xfId="0" applyFont="1" applyFill="1" applyBorder="1" applyAlignment="1">
      <alignment horizontal="left" vertical="center" wrapText="1"/>
    </xf>
    <xf numFmtId="0" fontId="2" fillId="2" borderId="4" xfId="0" applyFont="1" applyFill="1" applyBorder="1" applyAlignment="1">
      <alignment horizontal="left" vertical="center" wrapText="1"/>
    </xf>
    <xf numFmtId="43" fontId="3" fillId="2" borderId="9" xfId="1" applyFont="1" applyFill="1" applyBorder="1" applyAlignment="1">
      <alignment horizontal="center" vertical="center"/>
    </xf>
    <xf numFmtId="0" fontId="0" fillId="2" borderId="0" xfId="0" applyFill="1" applyAlignment="1">
      <alignment horizontal="left" wrapText="1"/>
    </xf>
    <xf numFmtId="0" fontId="7" fillId="2" borderId="0" xfId="0" applyFont="1" applyFill="1" applyAlignment="1">
      <alignment horizontal="justify" vertical="justify"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7" xfId="0" applyFont="1" applyFill="1" applyBorder="1" applyAlignment="1">
      <alignment horizontal="center" vertical="center" wrapText="1"/>
    </xf>
  </cellXfs>
  <cellStyles count="5">
    <cellStyle name="=C:\WINNT\SYSTEM32\COMMAND.COM" xfId="2"/>
    <cellStyle name="Millares" xfId="1" builtinId="3"/>
    <cellStyle name="Millares 2" xfId="3"/>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47625</xdr:colOff>
      <xdr:row>0</xdr:row>
      <xdr:rowOff>0</xdr:rowOff>
    </xdr:from>
    <xdr:to>
      <xdr:col>5</xdr:col>
      <xdr:colOff>144780</xdr:colOff>
      <xdr:row>3</xdr:row>
      <xdr:rowOff>264160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6125" y="0"/>
          <a:ext cx="1224280" cy="835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I53"/>
  <sheetViews>
    <sheetView tabSelected="1" view="pageBreakPreview" zoomScale="60" zoomScaleNormal="100" workbookViewId="0">
      <selection activeCell="D17" sqref="D17"/>
    </sheetView>
  </sheetViews>
  <sheetFormatPr baseColWidth="10" defaultColWidth="11.42578125" defaultRowHeight="15" x14ac:dyDescent="0.25"/>
  <cols>
    <col min="1" max="1" width="3.28515625" style="1" customWidth="1"/>
    <col min="2" max="2" width="1.7109375" style="1" customWidth="1"/>
    <col min="3" max="3" width="48.5703125" style="1" customWidth="1"/>
    <col min="4" max="4" width="14.140625" style="1" bestFit="1" customWidth="1"/>
    <col min="5" max="5" width="16.85546875" style="1" customWidth="1"/>
    <col min="6" max="6" width="18.140625" style="1" customWidth="1"/>
    <col min="7" max="7" width="17.42578125" style="1" customWidth="1"/>
    <col min="8" max="8" width="17" style="1" customWidth="1"/>
    <col min="9" max="9" width="16.42578125" style="1" customWidth="1"/>
    <col min="10" max="16384" width="11.42578125" style="1"/>
  </cols>
  <sheetData>
    <row r="4" spans="3:9" ht="50.25" customHeight="1" x14ac:dyDescent="0.25"/>
    <row r="5" spans="3:9" x14ac:dyDescent="0.25">
      <c r="C5" s="23" t="s">
        <v>13</v>
      </c>
      <c r="D5" s="24"/>
      <c r="E5" s="24"/>
      <c r="F5" s="24"/>
      <c r="G5" s="24"/>
      <c r="H5" s="24"/>
      <c r="I5" s="25"/>
    </row>
    <row r="6" spans="3:9" x14ac:dyDescent="0.25">
      <c r="C6" s="26" t="s">
        <v>15</v>
      </c>
      <c r="D6" s="27"/>
      <c r="E6" s="27"/>
      <c r="F6" s="27"/>
      <c r="G6" s="27"/>
      <c r="H6" s="27"/>
      <c r="I6" s="28"/>
    </row>
    <row r="7" spans="3:9" x14ac:dyDescent="0.25">
      <c r="C7" s="29" t="s">
        <v>0</v>
      </c>
      <c r="D7" s="30"/>
      <c r="E7" s="30"/>
      <c r="F7" s="30"/>
      <c r="G7" s="30"/>
      <c r="H7" s="30"/>
      <c r="I7" s="31"/>
    </row>
    <row r="8" spans="3:9" x14ac:dyDescent="0.25">
      <c r="C8" s="32" t="s">
        <v>1</v>
      </c>
      <c r="D8" s="33">
        <v>2014</v>
      </c>
      <c r="E8" s="33">
        <v>2015</v>
      </c>
      <c r="F8" s="33">
        <v>2016</v>
      </c>
      <c r="G8" s="33">
        <v>2017</v>
      </c>
      <c r="H8" s="33">
        <v>2018</v>
      </c>
      <c r="I8" s="33">
        <v>2019</v>
      </c>
    </row>
    <row r="9" spans="3:9" x14ac:dyDescent="0.25">
      <c r="C9" s="4"/>
      <c r="D9" s="2"/>
      <c r="E9" s="2"/>
      <c r="F9" s="6"/>
      <c r="G9" s="5"/>
      <c r="H9" s="2"/>
      <c r="I9" s="6"/>
    </row>
    <row r="10" spans="3:9" ht="27" x14ac:dyDescent="0.25">
      <c r="C10" s="7" t="s">
        <v>16</v>
      </c>
      <c r="D10" s="16">
        <f t="shared" ref="D10:F10" si="0">SUM(D11:D18)</f>
        <v>620996536</v>
      </c>
      <c r="E10" s="16">
        <f t="shared" si="0"/>
        <v>796901321</v>
      </c>
      <c r="F10" s="16">
        <f t="shared" si="0"/>
        <v>975297292</v>
      </c>
      <c r="G10" s="16">
        <f t="shared" ref="G10:I10" si="1">SUM(G11:G18)</f>
        <v>1121060496</v>
      </c>
      <c r="H10" s="16">
        <f t="shared" si="1"/>
        <v>1205015290</v>
      </c>
      <c r="I10" s="16">
        <f t="shared" si="1"/>
        <v>975298222</v>
      </c>
    </row>
    <row r="11" spans="3:9" x14ac:dyDescent="0.25">
      <c r="C11" s="9" t="s">
        <v>17</v>
      </c>
      <c r="D11" s="8">
        <v>300831882</v>
      </c>
      <c r="E11" s="8">
        <v>398250763</v>
      </c>
      <c r="F11" s="11">
        <v>496708799</v>
      </c>
      <c r="G11" s="10">
        <v>597032152</v>
      </c>
      <c r="H11" s="8">
        <v>627172481</v>
      </c>
      <c r="I11" s="11">
        <v>565453722</v>
      </c>
    </row>
    <row r="12" spans="3:9" ht="35.25" customHeight="1" x14ac:dyDescent="0.25">
      <c r="C12" s="9" t="s">
        <v>18</v>
      </c>
      <c r="D12" s="8"/>
      <c r="E12" s="8"/>
      <c r="F12" s="11"/>
      <c r="G12" s="10"/>
      <c r="H12" s="8"/>
      <c r="I12" s="11"/>
    </row>
    <row r="13" spans="3:9" ht="24" customHeight="1" x14ac:dyDescent="0.25">
      <c r="C13" s="9" t="s">
        <v>2</v>
      </c>
      <c r="D13" s="8">
        <v>16200</v>
      </c>
      <c r="E13" s="8">
        <v>439089</v>
      </c>
      <c r="F13" s="11">
        <v>3200</v>
      </c>
      <c r="G13" s="10">
        <v>0</v>
      </c>
      <c r="H13" s="8">
        <v>0</v>
      </c>
      <c r="I13" s="11">
        <v>0</v>
      </c>
    </row>
    <row r="14" spans="3:9" x14ac:dyDescent="0.25">
      <c r="C14" s="9" t="s">
        <v>3</v>
      </c>
      <c r="D14" s="8">
        <v>84499369</v>
      </c>
      <c r="E14" s="8">
        <v>124043530</v>
      </c>
      <c r="F14" s="11">
        <v>114277525</v>
      </c>
      <c r="G14" s="10">
        <v>140114694</v>
      </c>
      <c r="H14" s="8">
        <v>139787667</v>
      </c>
      <c r="I14" s="11">
        <v>113256019</v>
      </c>
    </row>
    <row r="15" spans="3:9" x14ac:dyDescent="0.25">
      <c r="C15" s="9" t="s">
        <v>19</v>
      </c>
      <c r="D15" s="8">
        <v>4709459</v>
      </c>
      <c r="E15" s="8">
        <v>6225956</v>
      </c>
      <c r="F15" s="11">
        <v>12947866</v>
      </c>
      <c r="G15" s="10">
        <v>30146416</v>
      </c>
      <c r="H15" s="8">
        <v>29170429</v>
      </c>
      <c r="I15" s="11">
        <v>23366506</v>
      </c>
    </row>
    <row r="16" spans="3:9" x14ac:dyDescent="0.25">
      <c r="C16" s="9" t="s">
        <v>20</v>
      </c>
      <c r="D16" s="8">
        <v>41261601</v>
      </c>
      <c r="E16" s="8">
        <v>45001006</v>
      </c>
      <c r="F16" s="11">
        <v>91592239</v>
      </c>
      <c r="G16" s="10">
        <v>58357475</v>
      </c>
      <c r="H16" s="8">
        <v>78285684</v>
      </c>
      <c r="I16" s="11">
        <v>19256989</v>
      </c>
    </row>
    <row r="17" spans="3:9" ht="36" customHeight="1" x14ac:dyDescent="0.25">
      <c r="C17" s="9" t="s">
        <v>27</v>
      </c>
      <c r="D17" s="8"/>
      <c r="E17" s="8"/>
      <c r="F17" s="11"/>
      <c r="G17" s="10"/>
      <c r="H17" s="8"/>
      <c r="I17" s="11"/>
    </row>
    <row r="18" spans="3:9" x14ac:dyDescent="0.25">
      <c r="C18" s="9" t="s">
        <v>4</v>
      </c>
      <c r="D18" s="8">
        <v>189678025</v>
      </c>
      <c r="E18" s="8">
        <v>222940977</v>
      </c>
      <c r="F18" s="11">
        <v>259767663</v>
      </c>
      <c r="G18" s="10">
        <v>295409759</v>
      </c>
      <c r="H18" s="8">
        <v>330599029</v>
      </c>
      <c r="I18" s="11">
        <v>253964986</v>
      </c>
    </row>
    <row r="19" spans="3:9" ht="28.5" x14ac:dyDescent="0.25">
      <c r="C19" s="9" t="s">
        <v>21</v>
      </c>
      <c r="D19" s="8"/>
      <c r="E19" s="8"/>
      <c r="F19" s="11"/>
      <c r="G19" s="10"/>
      <c r="H19" s="8"/>
      <c r="I19" s="11"/>
    </row>
    <row r="20" spans="3:9" x14ac:dyDescent="0.25">
      <c r="C20" s="9" t="s">
        <v>28</v>
      </c>
      <c r="D20" s="8"/>
      <c r="E20" s="8"/>
      <c r="F20" s="11"/>
      <c r="G20" s="10"/>
      <c r="H20" s="8"/>
      <c r="I20" s="11"/>
    </row>
    <row r="21" spans="3:9" x14ac:dyDescent="0.25">
      <c r="C21" s="9" t="s">
        <v>22</v>
      </c>
      <c r="D21" s="8"/>
      <c r="E21" s="8"/>
      <c r="F21" s="11"/>
      <c r="G21" s="10"/>
      <c r="H21" s="8"/>
      <c r="I21" s="11"/>
    </row>
    <row r="22" spans="3:9" x14ac:dyDescent="0.25">
      <c r="C22" s="9" t="s">
        <v>5</v>
      </c>
      <c r="D22" s="8"/>
      <c r="E22" s="8"/>
      <c r="F22" s="20"/>
      <c r="G22" s="10"/>
      <c r="H22" s="8"/>
      <c r="I22" s="20"/>
    </row>
    <row r="23" spans="3:9" x14ac:dyDescent="0.25">
      <c r="C23" s="18"/>
      <c r="D23" s="8"/>
      <c r="E23" s="8"/>
      <c r="F23" s="11"/>
      <c r="G23" s="10"/>
      <c r="H23" s="8"/>
      <c r="I23" s="11"/>
    </row>
    <row r="24" spans="3:9" ht="29.25" x14ac:dyDescent="0.25">
      <c r="C24" s="7" t="s">
        <v>23</v>
      </c>
      <c r="D24" s="16">
        <f t="shared" ref="D24:F24" si="2">D25+D26</f>
        <v>223784412</v>
      </c>
      <c r="E24" s="16">
        <f t="shared" si="2"/>
        <v>273654684</v>
      </c>
      <c r="F24" s="16">
        <f t="shared" si="2"/>
        <v>195156962</v>
      </c>
      <c r="G24" s="16">
        <f t="shared" ref="G24:I24" si="3">G25+G26</f>
        <v>445258897</v>
      </c>
      <c r="H24" s="16">
        <f t="shared" si="3"/>
        <v>218476712</v>
      </c>
      <c r="I24" s="16">
        <f t="shared" si="3"/>
        <v>173038971</v>
      </c>
    </row>
    <row r="25" spans="3:9" x14ac:dyDescent="0.25">
      <c r="C25" s="9" t="s">
        <v>24</v>
      </c>
      <c r="D25" s="8">
        <v>81108652</v>
      </c>
      <c r="E25" s="8">
        <v>82206737</v>
      </c>
      <c r="F25" s="11">
        <v>86472614</v>
      </c>
      <c r="G25" s="10">
        <v>95055899</v>
      </c>
      <c r="H25" s="8">
        <v>118944246</v>
      </c>
      <c r="I25" s="11">
        <v>103644006</v>
      </c>
    </row>
    <row r="26" spans="3:9" x14ac:dyDescent="0.25">
      <c r="C26" s="9" t="s">
        <v>6</v>
      </c>
      <c r="D26" s="8">
        <v>142675760</v>
      </c>
      <c r="E26" s="8">
        <v>191447947</v>
      </c>
      <c r="F26" s="11">
        <v>108684348</v>
      </c>
      <c r="G26" s="10">
        <v>350202998</v>
      </c>
      <c r="H26" s="8">
        <v>99532466</v>
      </c>
      <c r="I26" s="11">
        <v>69394965</v>
      </c>
    </row>
    <row r="27" spans="3:9" x14ac:dyDescent="0.25">
      <c r="C27" s="9" t="s">
        <v>7</v>
      </c>
      <c r="D27" s="8"/>
      <c r="E27" s="8"/>
      <c r="F27" s="11"/>
      <c r="G27" s="10"/>
      <c r="H27" s="8"/>
      <c r="I27" s="11"/>
    </row>
    <row r="28" spans="3:9" ht="28.5" x14ac:dyDescent="0.25">
      <c r="C28" s="9" t="s">
        <v>29</v>
      </c>
      <c r="D28" s="8"/>
      <c r="E28" s="8"/>
      <c r="F28" s="11"/>
      <c r="G28" s="10"/>
      <c r="H28" s="8"/>
      <c r="I28" s="11"/>
    </row>
    <row r="29" spans="3:9" x14ac:dyDescent="0.25">
      <c r="C29" s="9" t="s">
        <v>8</v>
      </c>
      <c r="D29" s="8"/>
      <c r="E29" s="8"/>
      <c r="F29" s="11"/>
      <c r="G29" s="10"/>
      <c r="H29" s="8"/>
      <c r="I29" s="11"/>
    </row>
    <row r="30" spans="3:9" x14ac:dyDescent="0.25">
      <c r="C30" s="18"/>
      <c r="D30" s="8"/>
      <c r="E30" s="8"/>
      <c r="F30" s="11"/>
      <c r="G30" s="10"/>
      <c r="H30" s="8"/>
      <c r="I30" s="11"/>
    </row>
    <row r="31" spans="3:9" ht="24.75" customHeight="1" x14ac:dyDescent="0.25">
      <c r="C31" s="7" t="s">
        <v>25</v>
      </c>
      <c r="D31" s="8">
        <v>0</v>
      </c>
      <c r="E31" s="8">
        <v>0</v>
      </c>
      <c r="F31" s="8">
        <v>0</v>
      </c>
      <c r="G31" s="8">
        <v>0</v>
      </c>
      <c r="H31" s="8">
        <v>0</v>
      </c>
      <c r="I31" s="8">
        <v>0</v>
      </c>
    </row>
    <row r="32" spans="3:9" x14ac:dyDescent="0.25">
      <c r="C32" s="18" t="s">
        <v>14</v>
      </c>
      <c r="D32" s="8"/>
      <c r="E32" s="8"/>
      <c r="F32" s="8"/>
      <c r="G32" s="8"/>
      <c r="H32" s="8"/>
      <c r="I32" s="8"/>
    </row>
    <row r="33" spans="3:9" x14ac:dyDescent="0.25">
      <c r="C33" s="18"/>
      <c r="D33" s="8"/>
      <c r="E33" s="8"/>
      <c r="F33" s="11"/>
      <c r="G33" s="10"/>
      <c r="H33" s="8"/>
      <c r="I33" s="11"/>
    </row>
    <row r="34" spans="3:9" x14ac:dyDescent="0.25">
      <c r="C34" s="7" t="s">
        <v>26</v>
      </c>
      <c r="D34" s="16">
        <f t="shared" ref="D34:F34" si="4">D10+D24+D31</f>
        <v>844780948</v>
      </c>
      <c r="E34" s="16">
        <f t="shared" si="4"/>
        <v>1070556005</v>
      </c>
      <c r="F34" s="16">
        <f t="shared" si="4"/>
        <v>1170454254</v>
      </c>
      <c r="G34" s="16">
        <f t="shared" ref="G34:I34" si="5">G10+G24+G31</f>
        <v>1566319393</v>
      </c>
      <c r="H34" s="16">
        <f t="shared" si="5"/>
        <v>1423492002</v>
      </c>
      <c r="I34" s="16">
        <f t="shared" si="5"/>
        <v>1148337193</v>
      </c>
    </row>
    <row r="35" spans="3:9" x14ac:dyDescent="0.25">
      <c r="C35" s="18"/>
      <c r="D35" s="8"/>
      <c r="E35" s="10"/>
      <c r="F35" s="8"/>
      <c r="G35" s="10"/>
      <c r="H35" s="8"/>
      <c r="I35" s="11"/>
    </row>
    <row r="36" spans="3:9" x14ac:dyDescent="0.25">
      <c r="C36" s="19" t="s">
        <v>9</v>
      </c>
      <c r="D36" s="8"/>
      <c r="E36" s="10"/>
      <c r="F36" s="8"/>
      <c r="G36" s="10"/>
      <c r="H36" s="8"/>
      <c r="I36" s="11"/>
    </row>
    <row r="37" spans="3:9" ht="28.5" x14ac:dyDescent="0.25">
      <c r="C37" s="18" t="s">
        <v>10</v>
      </c>
      <c r="D37" s="8"/>
      <c r="E37" s="10"/>
      <c r="F37" s="8"/>
      <c r="G37" s="10"/>
      <c r="H37" s="8"/>
      <c r="I37" s="11"/>
    </row>
    <row r="38" spans="3:9" ht="28.5" x14ac:dyDescent="0.25">
      <c r="C38" s="18" t="s">
        <v>11</v>
      </c>
      <c r="D38" s="8"/>
      <c r="E38" s="10"/>
      <c r="F38" s="8"/>
      <c r="G38" s="10"/>
      <c r="H38" s="8"/>
      <c r="I38" s="11"/>
    </row>
    <row r="39" spans="3:9" ht="27.75" customHeight="1" x14ac:dyDescent="0.25">
      <c r="C39" s="19" t="s">
        <v>12</v>
      </c>
      <c r="D39" s="8"/>
      <c r="E39" s="10"/>
      <c r="F39" s="8"/>
      <c r="G39" s="10"/>
      <c r="H39" s="8"/>
      <c r="I39" s="11"/>
    </row>
    <row r="40" spans="3:9" x14ac:dyDescent="0.25">
      <c r="C40" s="12"/>
      <c r="D40" s="13"/>
      <c r="E40" s="14"/>
      <c r="F40" s="13"/>
      <c r="G40" s="14"/>
      <c r="H40" s="13"/>
      <c r="I40" s="15"/>
    </row>
    <row r="42" spans="3:9" x14ac:dyDescent="0.25">
      <c r="C42" s="1" t="s">
        <v>32</v>
      </c>
    </row>
    <row r="43" spans="3:9" x14ac:dyDescent="0.25">
      <c r="C43" s="1" t="s">
        <v>30</v>
      </c>
    </row>
    <row r="44" spans="3:9" ht="45.75" customHeight="1" x14ac:dyDescent="0.25">
      <c r="C44" s="21" t="s">
        <v>31</v>
      </c>
      <c r="D44" s="21"/>
      <c r="E44" s="21"/>
      <c r="F44" s="21"/>
      <c r="G44" s="21"/>
      <c r="H44" s="21"/>
      <c r="I44" s="21"/>
    </row>
    <row r="49" spans="3:9" x14ac:dyDescent="0.25">
      <c r="C49" s="22" t="s">
        <v>33</v>
      </c>
      <c r="D49" s="22"/>
      <c r="E49" s="22"/>
      <c r="F49" s="22"/>
      <c r="G49" s="22"/>
      <c r="H49" s="22"/>
      <c r="I49" s="22"/>
    </row>
    <row r="50" spans="3:9" x14ac:dyDescent="0.25">
      <c r="C50" s="22"/>
      <c r="D50" s="22"/>
      <c r="E50" s="22"/>
      <c r="F50" s="22"/>
      <c r="G50" s="22"/>
      <c r="H50" s="22"/>
      <c r="I50" s="22"/>
    </row>
    <row r="51" spans="3:9" x14ac:dyDescent="0.25">
      <c r="C51" s="22"/>
      <c r="D51" s="22"/>
      <c r="E51" s="22"/>
      <c r="F51" s="22"/>
      <c r="G51" s="22"/>
      <c r="H51" s="22"/>
      <c r="I51" s="22"/>
    </row>
    <row r="52" spans="3:9" x14ac:dyDescent="0.25">
      <c r="F52" s="3"/>
    </row>
    <row r="53" spans="3:9" x14ac:dyDescent="0.25">
      <c r="F53" s="17"/>
    </row>
  </sheetData>
  <mergeCells count="5">
    <mergeCell ref="C5:I5"/>
    <mergeCell ref="C6:I6"/>
    <mergeCell ref="C7:I7"/>
    <mergeCell ref="C44:I44"/>
    <mergeCell ref="C49:I51"/>
  </mergeCells>
  <pageMargins left="0.7" right="0.7" top="0.75" bottom="0.75" header="0.3" footer="0.3"/>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7c LEY2020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Invitado Externo</cp:lastModifiedBy>
  <cp:lastPrinted>2020-07-29T23:45:15Z</cp:lastPrinted>
  <dcterms:created xsi:type="dcterms:W3CDTF">2017-01-30T17:13:17Z</dcterms:created>
  <dcterms:modified xsi:type="dcterms:W3CDTF">2020-07-30T00:04:00Z</dcterms:modified>
</cp:coreProperties>
</file>