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oyos Sociales\COVID-19\Apoyos efectivo\"/>
    </mc:Choice>
  </mc:AlternateContent>
  <bookViews>
    <workbookView xWindow="0" yWindow="0" windowWidth="14940" windowHeight="6060"/>
  </bookViews>
  <sheets>
    <sheet name="Apoyos x COVID 2020" sheetId="17" r:id="rId1"/>
  </sheets>
  <calcPr calcId="162913"/>
</workbook>
</file>

<file path=xl/calcChain.xml><?xml version="1.0" encoding="utf-8"?>
<calcChain xmlns="http://schemas.openxmlformats.org/spreadsheetml/2006/main">
  <c r="Y120" i="17" l="1"/>
  <c r="V120" i="17" s="1"/>
  <c r="W120" i="17"/>
  <c r="Z117" i="17"/>
  <c r="Z120" i="17" s="1"/>
  <c r="T113" i="17"/>
  <c r="Z107" i="17"/>
  <c r="Y107" i="17"/>
  <c r="X107" i="17"/>
  <c r="X120" i="17" s="1"/>
  <c r="W107" i="17"/>
  <c r="T100" i="17"/>
  <c r="S100" i="17"/>
  <c r="Z96" i="17"/>
  <c r="Y96" i="17"/>
  <c r="X96" i="17"/>
  <c r="W96" i="17"/>
  <c r="T91" i="17"/>
  <c r="S91" i="17"/>
  <c r="Z86" i="17"/>
  <c r="Y86" i="17"/>
  <c r="X86" i="17"/>
  <c r="W86" i="17"/>
  <c r="G66" i="17" l="1"/>
  <c r="F66" i="17"/>
  <c r="G43" i="17"/>
  <c r="F43" i="17"/>
  <c r="G16" i="17"/>
  <c r="F16" i="17"/>
  <c r="F68" i="17" l="1"/>
  <c r="G68" i="17"/>
  <c r="I43" i="17"/>
  <c r="I66" i="17"/>
  <c r="H66" i="17"/>
  <c r="H43" i="17"/>
  <c r="H16" i="17"/>
  <c r="I9" i="17"/>
  <c r="H68" i="17" l="1"/>
  <c r="E68" i="17" s="1"/>
  <c r="C47" i="17"/>
  <c r="C21" i="17"/>
  <c r="B21" i="17"/>
  <c r="I16" i="17"/>
  <c r="I68" i="17" s="1"/>
  <c r="C13" i="17"/>
  <c r="B13" i="17"/>
</calcChain>
</file>

<file path=xl/sharedStrings.xml><?xml version="1.0" encoding="utf-8"?>
<sst xmlns="http://schemas.openxmlformats.org/spreadsheetml/2006/main" count="637" uniqueCount="359">
  <si>
    <t>Beneficiario</t>
  </si>
  <si>
    <t>Monto</t>
  </si>
  <si>
    <t>Estatus</t>
  </si>
  <si>
    <t>CONCEPTO DE APOYO</t>
  </si>
  <si>
    <t>LOCALIDAD</t>
  </si>
  <si>
    <t>SECRETARÍA DE DESARROLLO SOCIAL</t>
  </si>
  <si>
    <t>COORDINACIÓN ADMINISTRATIVA</t>
  </si>
  <si>
    <t>SUMAS</t>
  </si>
  <si>
    <t>NUE Autor.</t>
  </si>
  <si>
    <t xml:space="preserve"> Estatus</t>
  </si>
  <si>
    <t>Ingresado</t>
  </si>
  <si>
    <t>Pagado</t>
  </si>
  <si>
    <t>EL PUEBLITO</t>
  </si>
  <si>
    <t>Aplicado</t>
  </si>
  <si>
    <t>FRACC. TEJEDA</t>
  </si>
  <si>
    <t>FRACC. MEDITERRANEO</t>
  </si>
  <si>
    <t>LOMAS DE LA CRUZ</t>
  </si>
  <si>
    <t>LOS REYES</t>
  </si>
  <si>
    <t>VALLE DE LOS OLIVOS</t>
  </si>
  <si>
    <t>SANTA BÁRBARA</t>
  </si>
  <si>
    <t>LOS OLVERA</t>
  </si>
  <si>
    <t>CANDILES,</t>
  </si>
  <si>
    <t>PANORAMA</t>
  </si>
  <si>
    <t xml:space="preserve"> E. ZAPATA</t>
  </si>
  <si>
    <t>PARA GASTOS DE SUSTENTO, SUS INGRESOS FUERON AFECTADOS POR LA CONTINGENCIA COVID-19.</t>
  </si>
  <si>
    <t>PARA SUSTENTO, PAGO RENTA ATRASADA, TIENE UN HIJO DE 2 AÑOS, SU ESPOSO SIN TRABAJO POR PANDEMIA COVID-19.</t>
  </si>
  <si>
    <t>LOMAS DE BALVANERA</t>
  </si>
  <si>
    <t>TABACHINES</t>
  </si>
  <si>
    <t>SUSTENTO, TIENE DIABETES E HIPERTENSIÓN, ES AGENTE DE VENTAS POR COMISIÓN Y DESDE MARZO NO HAY TRABAJO, POR COVID 19.</t>
  </si>
  <si>
    <t>FRACC. EL BATÁN</t>
  </si>
  <si>
    <t>SUSTENTO DE SUS TRES HIJOS Y ESPOSA, COMO INSTRUCTOR INPENDIENTE ES DESEMPLEADO POR LA PANDEMIA DEL COVID-19</t>
  </si>
  <si>
    <t>LUGO CALLEJA J. FELIX</t>
  </si>
  <si>
    <t xml:space="preserve">PARA SUSTENTO, PERSONA DE LA TERCERA EDAD, DESEMPLEADO A CAUSA DEL COVID-19. </t>
  </si>
  <si>
    <t>LOMAS DEL MIRADOR</t>
  </si>
  <si>
    <t>SAN FRANCISCO</t>
  </si>
  <si>
    <t>SUSTENTO DE SUS CUATRO HIJOS, ES VIUDO Y ESTA DESEMPLEADO DEBIDO A LA CONTINGENCIA DE SALUD COVID-19.</t>
  </si>
  <si>
    <t>SALINAS LÓPEZ MARÍA DE LOURDES</t>
  </si>
  <si>
    <t>MALDONADO GÓMEZ CARLOS</t>
  </si>
  <si>
    <t>OTAMENDI RODRÍGUEZ LAURA ELENA</t>
  </si>
  <si>
    <t>ARIZMENDI SALMERÓN MARCELL</t>
  </si>
  <si>
    <t>MADRIGAL ORTIZ JOSÉ MARTÍN</t>
  </si>
  <si>
    <t>GIRÓN GARCÍA SALVADOR</t>
  </si>
  <si>
    <t>COMPRA DE LÁMINAS PARA SU VIVIENDA QUE FUE AFECTADA POR LLUVIAS Y QUE POR EL COVID-19 ESTÁ DESEMPLEADA.</t>
  </si>
  <si>
    <t>EMILIANO ZAPATA</t>
  </si>
  <si>
    <t>Fecha Elab. Sol.</t>
  </si>
  <si>
    <t>RONQUILLO CEBALLOS EDUARDO</t>
  </si>
  <si>
    <t>CERVANTES CERVANTES ROCIO</t>
  </si>
  <si>
    <t>ARRIAGA COLCHADO FRANCISCO FLORENTINO</t>
  </si>
  <si>
    <t>ESCOBEDO CARDENAS PAULA</t>
  </si>
  <si>
    <t>FRACC. COLINAS DEL SOL</t>
  </si>
  <si>
    <t>COL. POPULAR EL PARAISO</t>
  </si>
  <si>
    <t>COL. 21 DE MARZO</t>
  </si>
  <si>
    <t>COL. DEL ESPÍRITU SANTO</t>
  </si>
  <si>
    <t>PURÍSIMA DE SAN RAFAEL</t>
  </si>
  <si>
    <t>PARA SU SUSTENTO MADRE SOLTERA, COMO TRABAJADORA DOMÉSTICA SE QUEDO DESEMPLEADA A CAUSA DE COVID 19</t>
  </si>
  <si>
    <t>PARA SUSTENTO DE SUS 2 HIJOS, SU ESPOSO TRABAJA 3 DÍAS DEBIDO A LA CONTINGENCIA SALUD COVID-19 Y RENTAN.</t>
  </si>
  <si>
    <t>ES DESEMPLEADO DESDE MARZO COMO INSTRUCTOR DE FUTBOL SOCCER, POR LA CONTINGENCIA DE SALUD COVID-19.</t>
  </si>
  <si>
    <t>PERSONA DE LA TERCERA EDAD, P/UN NEGOCIO (TORTERÍA), ES DESEMPLEADA POR LA CONTINGENCIA DE SALUD COVID-19</t>
  </si>
  <si>
    <t>REINICIAR SU NEGOCIO AFECTADO POR CONTINGENCIA DE SALUD COVID-19, TEIEN DEPRESIÓN Y ANSIEDAD, TIENE DEUDAS DE SU NEGOCIO Y SUS MEDICAMENTOS.</t>
  </si>
  <si>
    <t>SUSTENTO, SE QUEDÓ DESEMPLEADA DEBIDO A LA CONTINGENCIA DE SALUD COVID-19.</t>
  </si>
  <si>
    <t>SUSTENTO FAMILIAR, CERRÓ NEGOCIO DEBIDO A MEDIDAS SANITARIAS SRÍA. DE SALUD DEL ESTADO Y MUNICIPALES POR CONTINGENCIA DEL COVID 19.</t>
  </si>
  <si>
    <t>EL PUEBLITO, LOMAS DE BALVANERA</t>
  </si>
  <si>
    <t>MADRE SOLTERA, P/SUSTENTO DE SUS 3 HIJOS MENORES Y RENTA, QUE SE COMPLICARON POR CONTINGENCIA DE SALUD</t>
  </si>
  <si>
    <t>SUSTENTO DE SUS HIJOS ES TRABAJADORA DOMÉSTICA DES-EMPLEADA POR COVID 19 Y NO RECIBE PENSIÓN ALIMENTICIA DEL PADRE QUE TAMBIÉN SE QUEDO S/TRABAJO</t>
  </si>
  <si>
    <t>SUSTENTO Y MEDICAMENTOS, DEBIDO A LA CONTINGENCIA DEL COVID 19 ESTÁ DESEMPLEADO Y TIENE 2 HIJOS MENORES</t>
  </si>
  <si>
    <t>COMPRA CALENTADOR SOLAR, NO FUE BENEFICIADA CON EL PROGRAMA, VIVE EN ZONA IRREGULAR, ESTÁ EMBARAZADA Y POR EL COVID-19 SU ESPOSO SÓLO TRABAJA UNOS DÍAS.</t>
  </si>
  <si>
    <t>SUSTENTO, COMO INSTRUCTOR DE DEPORTES FUE AFECTADO POR EL COVID 19, AL CERRARSE LOS ESPACIOS DEPORTIVOS.</t>
  </si>
  <si>
    <t>PACHECO MORALES RENATO</t>
  </si>
  <si>
    <t>PERSONA DE LA 3ra. EDAD, PARA SUSTENTO, ES DESEMPLEADA DEBIDO AL COVID-19</t>
  </si>
  <si>
    <t>SUSTENTO, ES DESEMPLEADA DEBIDO AL COVID-19 Y DE ESCASOS RECURSOS ECONÓMICOS.</t>
  </si>
  <si>
    <t>SUSTENTO Y RENTA, ES DESEMPLEADO DEBIDO AL COVID-19.</t>
  </si>
  <si>
    <t>SANTUARIOS DEL CERRITO</t>
  </si>
  <si>
    <t xml:space="preserve">  Estatus</t>
  </si>
  <si>
    <t>REINSCRIPCIÓN CARRERA DE COMUNICACIÓN Y MEDIOS DIGITALES, UNIVERSIDAD DE CORREGIDORA, NO HA PAGADO A CONSECUENCIA DE LAS AFECTACIONES COVID-19.</t>
  </si>
  <si>
    <t>SILVA GARCÍA PILAR JOSEFINA</t>
  </si>
  <si>
    <t>RODRÍGUEZ GARCÍA ROXANA</t>
  </si>
  <si>
    <t>SILVA SORIA OSCAR</t>
  </si>
  <si>
    <t>MADRE SOLTERA, PARA SUSTENTO, DEBIDO A LA PANDEMIA ES DESEMPLEADA Y NO HA TENIDO UN TRABAJO ESTABLE.</t>
  </si>
  <si>
    <t>MADRE SOLTERA, PARA SUSTENTO, ES DESEMPLEADA DEBIDO A LA PANDEMIA DEBIDO.</t>
  </si>
  <si>
    <t>SANTA BÁBARA</t>
  </si>
  <si>
    <t>MANTENIMIENTO DE UN VEHICULO, HERRAMIENTA DE TRABAJO P/EMPRENDER NEGOCIO DE COMIDA A DOMICILIO, DEBIDO A LA PANDEMIA SON DESEMPLEADOS EL Y SU ESPOSA</t>
  </si>
  <si>
    <t>BOULEVARES DEL CIMATARIO</t>
  </si>
  <si>
    <t>FRACC PRADERAS DE LOS ÁNGELES</t>
  </si>
  <si>
    <t>SUSTENTO, DEBIDO AL COVID-19, ES DESEMPLEADO Y  TIENE DOS HIJOS ESTUDIANDO EN NIVEL MEDIO Y SUPERIOR.</t>
  </si>
  <si>
    <t>SUSTENTO, PERDIÓ TRABAJO POR COVID-19, AHORA VENDE BOLIS CONGELADOS, Y CON EL FRÍO SUS VENTAS HAN CAÍDO.</t>
  </si>
  <si>
    <t>ZARATE AGUILAR TOMAS</t>
  </si>
  <si>
    <t>DE LEÓN GONZÁLEZ ALDO SILVESTRE</t>
  </si>
  <si>
    <t>CORONA LÓPEZ ANABEL</t>
  </si>
  <si>
    <t>APOYO</t>
  </si>
  <si>
    <t>RODRÍGUEZ ABURTO ANA LILIA</t>
  </si>
  <si>
    <t>SERRANO LORENCE DIEGO ALBERTO</t>
  </si>
  <si>
    <t>APOYO PARA SUSTENTO FAMILIAR Y GASTOS DEL HOGAR YA QUE QUEDO DESEMPLEADA DESDE MARZO DEBIDO A LA CRISIS DE SALUD MUNDIAL QUE SE VIVE POR EL COVID-19</t>
  </si>
  <si>
    <t>SUSTENTO, PERSONA DE EDAD AVANZADA, DESEMPLEADA DE ESCASOS RECURSOS, CON RIESGOS DE SALIR Y CONTAGIO DEL COVID-19 Y DIFÍCIL QUE LA CONTRATEN EN ALGÚN TRABAJO.</t>
  </si>
  <si>
    <t>PAGO RENTA, SERVICIOS LUZ, AGUA, GAS Y ATENCIÓN P/SU ESPOSA EMBARAZADA; FUE DADO DE BAJA DE SU TRABAJO, POR MOTIVO DEL VIRUS SARS COV2 (COVID-19)</t>
  </si>
  <si>
    <t>FRACC PASEOS DEL BOSQUE</t>
  </si>
  <si>
    <t>FRACC. PUEBLITO COLONIAL</t>
  </si>
  <si>
    <t>FRACC COLINAS DEL SUR</t>
  </si>
  <si>
    <t>SUSTENTO FAMILIAR Y GASTOS AL PERDER NO SOLO TRABAJO, SI NO TAMBIÉN SERES QUERIDOS A CAUSA DEL COVID-19</t>
  </si>
  <si>
    <t>SUSTENTO Y PAGO DE PRÉSTAMO QUE HIZO PARA PAGO DE SERVICIOS DE AGUA Y LUZ, GASTOS DEBIDO AL COVID19.</t>
  </si>
  <si>
    <t>LOS CANDILES</t>
  </si>
  <si>
    <t>PAGO DE LUZ Y AGUA, ADEMAS QUE PIDIO PRESTAMO PARA CUBRIR GASTOS A CAUSA DE LA PANDEMIA COVID-19</t>
  </si>
  <si>
    <t>FRAC. MISIÓN CANDILES</t>
  </si>
  <si>
    <t>FRACC. LOS CANDILES</t>
  </si>
  <si>
    <t>SUSTENTO FAMILIAR, AFECTADOS POR LAS CIRCUNSTANCIAS ACTUALES, QUE NI PARA COMPRAR TORTILLAS TIENEN</t>
  </si>
  <si>
    <t>CUBRIR GASTOS, DESDE ABRIL ES DESEMPLEADO POR EL COVID-19 Y HACE PEQUEÑOS TRABAJOS PERO NO LE ALCANZA</t>
  </si>
  <si>
    <t>SUSTENTO POR LA PANDEMIA QUEDO SIN TRABAJO, ES DIABÉTICO E HIPERTENSO Y COMPRAR MEDICAMENTOS.</t>
  </si>
  <si>
    <t>COMPRA DESPENSA Y PAGO SERVICIOS, SE QUEDÓ S/TRABAJO Y SUS INGRESOS SE VIERON AFECTADOS POR EL COVID 19</t>
  </si>
  <si>
    <t>PARA SUSTENTO, SU ESPOSO ES DESEMPLEADO DEBIDO AL COVID -19 Y TIENEN UN HIJO DE 4 MESES.</t>
  </si>
  <si>
    <t>VÁZQUEZ GUTIERREZ MATILDE</t>
  </si>
  <si>
    <t>MARTÍNEZ MARTÍNEZ DELFINA</t>
  </si>
  <si>
    <t>GONZÁLEZ AMARILLAS MARÍA TERESA</t>
  </si>
  <si>
    <t>MONTERO GONZÁLEZ JOSUÉ</t>
  </si>
  <si>
    <t>SÁNCHEZ GARAY ALFONSO</t>
  </si>
  <si>
    <t>RAMÍREZ ZÚÑIGA MARÍA DE LOS ÁNGELES</t>
  </si>
  <si>
    <t>OLVERA HERNÁNDEZ HECTOR</t>
  </si>
  <si>
    <t>HERNÁNDEZ GRANADOS HILARIO</t>
  </si>
  <si>
    <t>GARCIA SALINAS MARÍA INES</t>
  </si>
  <si>
    <t>RODRÍGUEZ BASALDUA DULCE ALEJANDRA</t>
  </si>
  <si>
    <t>RESÉNDIZ MOLINA ARIADNA</t>
  </si>
  <si>
    <t>RESÉNDIZ HERNÁNDEZ GUILLERMO</t>
  </si>
  <si>
    <t>JIMÉNEZ PÉREZ ABDI MISAEL</t>
  </si>
  <si>
    <t>SEGUNDO RUÍZ MARÍA GRICELDA</t>
  </si>
  <si>
    <t>TREJO CUEVAS FRANCISCO JOSUÉ</t>
  </si>
  <si>
    <t>MENERA INFANTE NOEMÍ</t>
  </si>
  <si>
    <t>GUZMÁN ALEJANDRE SINDY PATRICIA</t>
  </si>
  <si>
    <t>MADRIGAL YAÑEZ MARÍA DE LOS ÁNGELES DULCE</t>
  </si>
  <si>
    <t>APOYO ECONÓMICO YA QUE DEBIDO A LA PANDEMIA ACTUAL, LE ES IMPOSIBLE HACER FRENTE A LOS GASTOS DEL HOGAR.</t>
  </si>
  <si>
    <t>Apoyo COVID</t>
  </si>
  <si>
    <t xml:space="preserve">GASTOS DE SUSTENTO, DESEMPLEADO C/HIPERTENSIÓN, DIABETES Y DEPRESIÓN, C/2 HIJAS MENORES Y SU ESPOSA EMBARAZADA, PAGAN RENTA, Y ESTÁN MUY AFECTADOS POR LA CONTINGENCIA. </t>
  </si>
  <si>
    <t>ENERO A MARZO DEL 2020</t>
  </si>
  <si>
    <t>ABRIL A JUNIO DEL 2020</t>
  </si>
  <si>
    <t>JULIO A SEPTIEMBRE DEL 2020</t>
  </si>
  <si>
    <t>OCTUBRE A DICIEMBRE DEL 2020</t>
  </si>
  <si>
    <t>M</t>
  </si>
  <si>
    <t>H</t>
  </si>
  <si>
    <t>Fecha Estimada</t>
  </si>
  <si>
    <t>Aviso Ciudadano</t>
  </si>
  <si>
    <t>Orden Pago</t>
  </si>
  <si>
    <t>MUNICIPIO DE CORREGIDORA QUERÉTARO</t>
  </si>
  <si>
    <t>Padrón de Beneficiarios de Apoyos COVID-19 del 01 de Enero al 31 de Diciembre del 2020</t>
  </si>
  <si>
    <t>TOTAL APOYOS COVID 2020</t>
  </si>
  <si>
    <t>ÁVILA JIMÉNEZ OSCAR</t>
  </si>
  <si>
    <t>GARCÍA RAMÍREZ JUAN</t>
  </si>
  <si>
    <t>JIMÉNEZ VELÁZQUEZ ESTEBAN UZAI</t>
  </si>
  <si>
    <t>Padrón de Beneficiario de Apoyos COVID-19 del 01 de Enero al 5 de julio del 2021</t>
  </si>
  <si>
    <t>ENERO A MARZO DEL 2021</t>
  </si>
  <si>
    <t xml:space="preserve">Fecha Elab. </t>
  </si>
  <si>
    <t>GARCÍA MEDEL JUAN DIEGO</t>
  </si>
  <si>
    <t>SE QUEDO SIN EMPLEO COMO PROFESOR DE CLASES DE FÚTBOL DEBIDO A LA PANDEMIA.</t>
  </si>
  <si>
    <t>PASEOS DEL BOSQUE</t>
  </si>
  <si>
    <t>MARTÍNEZ SERNA MARTHA GRISELDA</t>
  </si>
  <si>
    <t>SUSTENTO DE TRES FAMILIARES CONTIAGADOS DE COVID-19, DOS HOSPITALIZADOS Y UNO LO TIENE EN SU CASA CON OXIGENO Y UNA ENFERMERA, Y NO CUENTA CON INGRESOS.</t>
  </si>
  <si>
    <t>LOMAS DE ZARAGOZA</t>
  </si>
  <si>
    <t>VELÁZQUEZ OLVERA MARÍA DE LOURDES</t>
  </si>
  <si>
    <t>SUSTENTO DE SUS DOS HIJAS GEMELAS DE DOS AÑOS, SU ESPOSO NO TIENE UN TRABAJO ESTABLE Y NOS LES ALCANZA.</t>
  </si>
  <si>
    <t>LA CUEVA</t>
  </si>
  <si>
    <t>HERNÁNDEZ SÁNCHEZ JOSÉ ALBERTO</t>
  </si>
  <si>
    <t>SUSTENTO DE SU HIJA DE OCHO AÑOS Y SU MADRE, POR LA PANDEMIA NO HA PODIDO ENCONTRAR TRABAJO.</t>
  </si>
  <si>
    <t>CHARCO BLANCO</t>
  </si>
  <si>
    <t>PACHECO MENDOZA ADELINA</t>
  </si>
  <si>
    <t>PARA SUSTENTO, DEBIDO A LA CONTINGENCIA DEL COVID-19 SÓLO TRABAJA DOS DÍAS A LA SEMANA Y VIVE CON SU HIJA QUE TIENE CUATRO HIJOS PEQUEÑOS.</t>
  </si>
  <si>
    <t>LA NEGRETA</t>
  </si>
  <si>
    <t>RAMÍREZ OCAMPO MIGUEL</t>
  </si>
  <si>
    <t>COMPRA DE TRICICLO P/TRANSPORTAR VAPORERA P/TAMALES Y HIELERA CON TAQUITOS, POR LA PANDEMIA ES DESEMPLEADO</t>
  </si>
  <si>
    <t>EL POCITO</t>
  </si>
  <si>
    <t>GARDUÑO VARELA MARÍA PETRONILA</t>
  </si>
  <si>
    <t>RENTA Y SUSTENTO, SUS INGRESOS EN EL TIANGUIS BAJARON POR LA CONTINGENCIA, ES DIABÉTICA, SU ESPOSO Y ELLA SON MAYORES DE EDAD.</t>
  </si>
  <si>
    <t>NIETO MORENO MA. DE LOURDES</t>
  </si>
  <si>
    <t>SUSTENTO, YA QUE DEBIDO A LA CONTINGENCIA COVID-19 ES DESEMPLEADA.</t>
  </si>
  <si>
    <t>AMPL. LOS ÁNGELES</t>
  </si>
  <si>
    <t>URIBE OLVERA ANGÉLICA JUDITH</t>
  </si>
  <si>
    <t>SUSTENTO DE SU HIJA DE DOS AÑOS, ES MADRE SOLTERA, Y DESEMPLEADA A CAUSA DE LA PANDEMIA DE COVID-19.</t>
  </si>
  <si>
    <t>RANGEL OLVERA ROCÍO</t>
  </si>
  <si>
    <t>SUSTENTO, ES DESEMPLEADA A CAUSA DE LA PANDEMIA COVID-19, TIENE DOS HIJAS ESTUDIANDO Y PADECE HIPERTENSIÓN.</t>
  </si>
  <si>
    <t>GUTIÉRREZ JARDÍNEZ GUILLERMINA</t>
  </si>
  <si>
    <t>PARA SUSTENTO, DEBIDO A LA PANDEMIA DEL COVID-19 ES DESEMPLEADA Y TIENE UN BEBE.</t>
  </si>
  <si>
    <t>LUIS DONALDO COLOSIO</t>
  </si>
  <si>
    <t>MATA CRUZ MA VICTORIA</t>
  </si>
  <si>
    <t>SUSTENTO, POR PANDEMIA COVID-19 NO TIENE EMPLEO, VEN-DÍA ARTESANÍAS EN EL CORREDOR TURÍSTICO DE LA PIRÁMIDE DE EL PUEBLITO.</t>
  </si>
  <si>
    <t>CUMBRES DEL ROBLE</t>
  </si>
  <si>
    <t>HERNÁNDEZ HERRERA ALEJANDRA JACQUELINE</t>
  </si>
  <si>
    <t>SUSTENTO, DEBIDO A LA PANDEMIA DEL COVID-19 NO TIENE TRABAJO, ES MADRE SOLTERA DE DOS HIJOS PEQUEÑOS.</t>
  </si>
  <si>
    <t>FRACC. VALLE DIAMANTE</t>
  </si>
  <si>
    <t>ORTIZ SOTO NOEMÍ</t>
  </si>
  <si>
    <t>SUSTENTO, POR CONTINGENCIA COVID-19. DESEMPLEADO Y NO CUENTA CON NADIE Y SU SITUACIÓN SE COMPLICADA CADA VEZ MÁS.</t>
  </si>
  <si>
    <t>COL. COLINAS DEL SUR</t>
  </si>
  <si>
    <t>MORENO VIDAL DEMETRIO</t>
  </si>
  <si>
    <t>SUSTENTO, POR CONTINGENCIA COVID-19 ES DESEMPLEADO Y NO HA ENCONTRAR OTRO, LOS GASTOS DIARIOS SE LE ESTÁN HACIENDO MUY DIFÍCIL.</t>
  </si>
  <si>
    <t>REFORMA AGRARIA 4A SECCIÓN VENC.</t>
  </si>
  <si>
    <t>DÁVILA RODRÍGUEZ MARTHA RICARDA</t>
  </si>
  <si>
    <t>ES DESEMPLEADA POR PANDEMIA COVID-19, Y LOS GASTOS DE SUS HIJAS NO PUEDE SOLVENTAR POR LA NUEVA MODALIDAD DE ESTUDIO.</t>
  </si>
  <si>
    <t>EJ EL PUEBLITO</t>
  </si>
  <si>
    <t>SILVA MANDUJANO TERESA</t>
  </si>
  <si>
    <t>SUSTENTO, DE SU FAMILIA FALLECIERON 7 INTEGRANTES DE COVID-19, INCLUYENDO SU ESPOSO QUIEN SOSTENIA EL HOGAR.</t>
  </si>
  <si>
    <t>EL JARAL</t>
  </si>
  <si>
    <t>SILVA MANDUJANO JOSÉ</t>
  </si>
  <si>
    <t>GASTOS DE HOSPITAL, MEDICAMENTOS Y OXIGENO, Y FUNERAL DE SU ESPOSA MA. GPE. PÉREZ GURRERO, FUERON CONTAGIADOS DE CORONAVIRUS.</t>
  </si>
  <si>
    <t>ORDUÑA TREJO MARÍA ELENA</t>
  </si>
  <si>
    <t>COMPRA DE MATERIAL PARA ELABORACIÓN DE ARTESANÍA, MUÑEQUITAS REPRESENTATIVAS DEL MUNICIPIO, Y ALGO DE DESPENSA, SUS INGRESOS FUERON AFECTADOS POR LA CONTINGENCIA COVID-19.</t>
  </si>
  <si>
    <t>ÁVILA GÁMEZ MA LEONIDES</t>
  </si>
  <si>
    <t>COMPRA DE INSUMOS PARA ELABORACIÓN DE NIEVE ARTESANAL, POR LA PANDEMIA COVID-19 NO HUBO VENTAS Y NECESITAN COMPRAR MEDICAMENTOS PARA SU ESPOSO CON DIABETES.</t>
  </si>
  <si>
    <t>GONZÁLEZ ÁVILA MARÍA GUADALUPE</t>
  </si>
  <si>
    <t>COMPRA DE TINAS PARA ELABORACIÓN DE NIEVES ARTESANALES Y GASTOS ALIMENTICIOS EN SU FAMILIA, POR LA CONTINGENCIA DE COVID-19 SE VIO AFECTADA EN SUS ACTIVIDADES DE VENTA DE SU PRODUCTO</t>
  </si>
  <si>
    <t>VEGA ÁNGELES MARÍA GUADALUPE ADRIANA</t>
  </si>
  <si>
    <t>COMPRA DE ALIMENTOS PARA SUS HIJOS Y COMPRA DE MATERIAL PARA REALIZAR SUS PRODCUTOS COMO SHAMPO Y JABONES NATURALES , QUE POR LA CONTINGENCIA ANTE EL COVID-19  SE VIO AFECTADA EN SUS VENTAS</t>
  </si>
  <si>
    <t>PUERTA DE SAN RAFAEL</t>
  </si>
  <si>
    <t>SILVA MARTÍNEZ MARÍA GUADALUPE</t>
  </si>
  <si>
    <t>COMPRA DE MATERIAL PARA LA REALIZCIÓN DE COMPRESAS HERBALES ARTESANALES  QUE POR MOTIVO DE LA PANDEMIA ANTE EL COVID-19, LAS ACTIVIDADES FUERON SUSPENDIDAS Y AFECTO SU ECONOMIA FAMILIAR</t>
  </si>
  <si>
    <t>FRACC. LAS TROJES</t>
  </si>
  <si>
    <t>ORTIZ FUENTES GILDARDO</t>
  </si>
  <si>
    <t>ADQUISICIÓN DE INSUMOS Y MATERIA PRIMA PARA SUS PRODUCTOS ARTESANALES, A CONSECUENCIA DE LA PANDEMIA COVID-19 FUE AFECTADA SU ACTIVIDAD DE ELABORACIÓN DE VELAS.</t>
  </si>
  <si>
    <t>COLINAS DEL BOSQUE 2A SECCIÓN</t>
  </si>
  <si>
    <t>GONZÁLEZ GONZÁLEZ MARÍA DOLORES</t>
  </si>
  <si>
    <t>COMPRA DE MEDICAMENTOS P/SU HIJO CON DISCAPCIDAD, ALIMENTOS Y MATERIAL P/ELABORAR SERVILLETAS, MANTELES, TRAJE DE INDIAS, SABANAS Y CAMISAS DE PUNTA DE CRUZ, YA QUE COMO ARTESANA FUE AFECTADA SU ECONOMÍA POR LA CONTINGENCIA COVID-19.</t>
  </si>
  <si>
    <t>GARCÍA GARCÍA AUSENCIA</t>
  </si>
  <si>
    <t>COMPRA DE HILOS, TELAS Y CUADRILLE, PARA SUS PRODUCTOS QUE COMO ARTESANA NECESITA PARA ELABORAR BORDADOS, TEJIDOS Y CUBRE BOCAS; ESTO DEBIDO A QUE LA PANDEMIA DEL COVID-19 AFECATÓ SUS VENTAS, Y SUS INGRESOS SON BAJOS.</t>
  </si>
  <si>
    <t>MEDINA MALAGON ADRIANA PATRICIA</t>
  </si>
  <si>
    <t>COMPRA DE TELAS PARA BOLSAS, HORNO, HARINAS Y MOLDES PARA LA REALIZACIÓN DE GALLETAS DE ACUERDO A SU ACTIVIDAD ARTESANAL QUE FUE AFECTADA POR LA PANDEMIA DE COVID-19 DISMINUYENDO SUS INGRESOS</t>
  </si>
  <si>
    <t>FRACC PIRÁMIDES</t>
  </si>
  <si>
    <t>VELÁZQUEZ RAMÍEZ KARLA PATRICIA</t>
  </si>
  <si>
    <t>COMPRA DE MATERIA PRIMA (ENVASES DE VIDRIO, ESTRACTOS, ETC.) QUE SON INDISPENSABLES PARA REALIZAR SU ACTIVIDAD ARTESANAL DE DERIVADOS DE LA COLMENA, POR LA PANDEMIA DISMINUYO SU PRODUCCIÓN Y SUS INGRESOS</t>
  </si>
  <si>
    <t>FRACC. LOS OLIVOS</t>
  </si>
  <si>
    <t>HERNÁNDEZ BALDERAS VIRGINIA</t>
  </si>
  <si>
    <t>COMPRA DE MATERIA PRIMA Y MATERIAL DE DECORACIÓN PARA SU ACTIVIDAD  DE JARDINERIA ARTESANAL,   LA CUAL SE VIO AFECTADA DISMINUYENDO SUS INGRESOS POR LA PANDEMIA DE COVID-19</t>
  </si>
  <si>
    <t>FRACC. PUERTA REAL</t>
  </si>
  <si>
    <t>OLVERA DE JESÚS TOMAS</t>
  </si>
  <si>
    <t>COMPRA DE INSUMOS PARA LA ELABORACION DE CAMOTES TRADICIONALES Y MATERIALES PARA REALIZAR PIÑATAS, YA QUE COMO ARTESANO SE VIO AFECTADO EN SU ECONOMIA POR LA PANDEMIA  POR COVID 19</t>
  </si>
  <si>
    <t>LÓPEZ RANGEL SILVIA</t>
  </si>
  <si>
    <t>PARA COMPRA DE MATERIALES PARA REALIZAR VESTUARIOS DE NIÑO DIOS Y PODER SEGUIR TRABAJANDO COMO ARTESANO DE DISEÑO DE TRAJECITOS, YA QUE POR LA PANDEMIA DE COVID-19 LAS VENTAS DISMINUYERON</t>
  </si>
  <si>
    <t>Pradera de Lourdes</t>
  </si>
  <si>
    <t>ORTEGA RODRÍUEZ SOFÍA</t>
  </si>
  <si>
    <t>COMPRA DE LIBROS Y MATERIAL DIDACTICO PARA SU HIJO HIRAM JESÚS CÁRDENAS ORTEGA ESTUDIANTE DE LA SECUNDARIA JONH DEWEY, NO PUEDE SOLVENTAR GASTOS DEBIDO A LA PANDEMIA.</t>
  </si>
  <si>
    <t>NAGANO MALAGÓN GUILLERMINA</t>
  </si>
  <si>
    <t>INSCRIPCIÓN DE LA ESCUELA DE  SU HIJA IZUMI MINERVA NAVARRETE NAGANO ESTUDIANTE DE SECUNDARIA, DEBIDO AL COVID 19 NO PUEDE SOLVENTAR ESTOS GASTOS.</t>
  </si>
  <si>
    <t>F. RINCONADA MEDITERRANEO</t>
  </si>
  <si>
    <t>RODRÍGUEZ LUGO MARISOL</t>
  </si>
  <si>
    <t>COMPRA DE INSUMOS PARA REALIZAR SUS ARTESANÍAS DE BORDADO E IXTLE, SIENDO QUE POR LA PANDEMIA COVID-19 SE VIÓ SERIAMENTE AFECTADA EN SUS VETAS  Y SUS INGRESOS.</t>
  </si>
  <si>
    <t>LAS FLORES</t>
  </si>
  <si>
    <t>MONTERO JUÁREZ ADÁN</t>
  </si>
  <si>
    <t>COMPRA DE CAJAS, TABIQUE E INSTRUMENTOS PARA SACAR MIEL DE ABEJA, Y PODER REALIZAR SUS ARTESANÍAS DE MIEL NATURAL Y DERIVADOS, LO ANTERIOR DEBIDO A LA PANDEMIA COVID 19, SE VIÓ AFECTADO EN SUS VENTAS E INGRESOS BAJOS.</t>
  </si>
  <si>
    <t>PUEBLO NUEVO</t>
  </si>
  <si>
    <t>CERVANTES MÉNDEZ MARÍA DEL ROSARIO</t>
  </si>
  <si>
    <t>COMPRA DE CRUCES DE MADERA PARA DECORAR, PINTURA, NATURALEZA MUERTA Y CAJAS DE MADERA, PARA SUS ACTIVIDADES DE ARTESANÍAS, SIENDO QUE POR LA PANDEMIA COVID-19 SE VIÓ AFECTADA EN SUS VETAS DE PRODUCTOS ARTESANALES.</t>
  </si>
  <si>
    <t>TEJEDA</t>
  </si>
  <si>
    <t>URIBE LINCOLN BEATRIZ YESENIA</t>
  </si>
  <si>
    <t>COMPRA DE MATERIAL PARA REALIZAR SU ACTIVIDAD ARTESANAL DE MADERA Y FIGURAS EN HOJA DE MAÍZ; DEBIDO A LA PANDEMIA COVID-19 SE VIÓ AFECTADA EN SUS VETAS Y SUS INGRESOS.</t>
  </si>
  <si>
    <t>RODRÍGUEZ SILVA HERMELINDA</t>
  </si>
  <si>
    <t>COMPRAR TELAS, PINTURA Y TIRA BORDADA PARA TRABAJAR LAS PINTURAS EN TELA, YA QUE SU ACTIVIDAD COMO ARTESANA HA SIDO AFECTADA POR LA PANDEMIA CAUSADA POR EL COVID 19</t>
  </si>
  <si>
    <t>AMANECER BALVANERA</t>
  </si>
  <si>
    <t>BENITEZ CARMONA HÉCTOR FABIÁN</t>
  </si>
  <si>
    <t>COMPRA DE PINTURA, LEDS, TUBERIA DE PVC, MADERA PARA REALIZAR SU ACTIVIDAD ARTESANAL DEBIDO A QUE POR LA PANDEMIA POR COVID 19 SUS INGRESOS SE VIERON AFECTADOS</t>
  </si>
  <si>
    <t>FRACC COLINAS DE BALVANERA</t>
  </si>
  <si>
    <t>TORRES PIÑA EMMA YOLANDA</t>
  </si>
  <si>
    <t>COMPRA DE CRISTALES NATURALES, HILO PARA TEJER PARA REALIZAR SU ACTIVIDAD ARTESANAL DE BISUTERIA, QUE DEBIDO A LA PANDEMIA COVID 19 SE VIERON AFECTADOS SUS INGRESOS</t>
  </si>
  <si>
    <t xml:space="preserve"> LOMAS DE BALVANERA</t>
  </si>
  <si>
    <t>RUÍZ VILLAGOMEZ MA ELENA</t>
  </si>
  <si>
    <t>COMPRA DE INSUMOS PARA LA ELABORACIÓN DE PRODUCTOS ARTESANALES GOURMET YA QUE DEBIDO A LA PANDEMIA POR COVID 19, SU ECONOMIA SE VIO AFECTADA</t>
  </si>
  <si>
    <t>FRACC LAS TROJES (PIRAMIDES)</t>
  </si>
  <si>
    <t>JASSO MEDINA GUADALUPE</t>
  </si>
  <si>
    <t>COMPRA DE MATERIALES PARA DESARROLLAR SU ACTIVIDAD ARTESANAL DE DESHILADO Y BORDADOS YA QUE DEBIDO A LA PANDEMIA COVID 19 SUS INGRESOS SE VIERON AFECTADOS</t>
  </si>
  <si>
    <t>GONZÁLEZ ARAIZA ROSA</t>
  </si>
  <si>
    <t>COMPRA DE PINTURAS Y FIGURAS DE YESO PARA PODER DESARROLLAR SU ACTIVIDAD ARTESANAL, QUE DEBIDO A LA PANDEMIA SUS VENTAS SE VIERON AFECTADAS Y NECESITA PARA REANUDAR SU ACTIVIDAD</t>
  </si>
  <si>
    <t>CONTRERAS NAVA MARÍA IRMA</t>
  </si>
  <si>
    <t>COMPRA DE MATERIAL PARA ELABORACION DE VELAS Y ARREGLOS FLORALES CONFORME A SU ACTIVIDAD ARTESANAL QUE DEBIDO A LA PANDEMIA  DISMINUYERON SUS INGRESOS</t>
  </si>
  <si>
    <t>FRACC LAS FUENTES</t>
  </si>
  <si>
    <t>ÁLVAREZ MAYORGA LORENA</t>
  </si>
  <si>
    <t>APOYO A LA C. LORENA ALVAREZ MAYORGA, PARA COMPRAR MATERIAL COMO TELAS, HILOS, AGUJAS PARA CONTINUAR TRABAJANDO LAS LABORES COMO ARTESANA DE BORDADOS YA QUE POR LA PANDEMIA SUS ACTIVIDADES Y VENTAS DISMINUYERON</t>
  </si>
  <si>
    <t>EL ROMERAL</t>
  </si>
  <si>
    <t>PACHECO LÓPEZ LUIS FERNANDO</t>
  </si>
  <si>
    <t xml:space="preserve">GASTOS DE SU UNIVERSIDAD Y PODER SEGUIR ESTUDIANDO, YA QUE SU MADRE SE QUEDO SIN TRABAJO POR LA CONTINGENCIA. </t>
  </si>
  <si>
    <t>GONZÁLEZ HERNÁNDEZ ANA MARÍA</t>
  </si>
  <si>
    <t>COMPRAR PIEDRAS PARA PULSERAS Y COLLARES, ESTAMBRES PARA REALIZAR SU ACTIVIDAD ARTESANAL DE AMIGURUMI, QUE NO PUEDE COMPRAR POR LA PANDEMIA DEL COVID 19.</t>
  </si>
  <si>
    <t>MARTÍNEZ OLVERA CRISTOBAL</t>
  </si>
  <si>
    <t>COMPRAR CALADORA, TALADRO, LIJADORA PARA REALIZAR SUS ARTESANÍAS EN TALLADO DE MADERA, CERA, BARRO E INSTRUMENTOS TIPO PREHISPÁNICOS; YA QUE POR LA PANDEMIA COVID 19 SE VIÓ SERIAMENTE AFECTADO.</t>
  </si>
  <si>
    <t>COL. EMILIANO ZAPATA</t>
  </si>
  <si>
    <t>VILLEGAS MARTÍNEZ YOLANDA</t>
  </si>
  <si>
    <t>COMPRA DE MATERIALES PARA REALIZAR ARTESANIAS EN PUNTO DE CRUZ DE VESTUARIOS DE INDITAS YA QUE DEBIDO A LA PANDEMIA POR COVID 19 SUS VENTAS DISMINUYERON Y SUS INGRESOS SON BAJOS</t>
  </si>
  <si>
    <t>GONZÁLEZ LICEA MARIA</t>
  </si>
  <si>
    <t>SUSTENTO DE SU HOGAR Y ALGUNAS COMPRAS PARA SUS MANUALIDADES COMO ARTESANA YA QUE DEBIDO A LA PANDEMIA NO LE FUE POSIBLE REALIZAR SUS ACTIVIDADES</t>
  </si>
  <si>
    <t>SANTIAGO SANTIAGO LEONARDO</t>
  </si>
  <si>
    <t>COMPRAR MATERIALES PARA SUS PRODUCTOS DE YESO Y CERAMICA Y PARA ALIMENTACION DE SU FAMILIA, POR LA CONTINGENCIA COVID 19 SUS INGRESOS BAJARON</t>
  </si>
  <si>
    <t>CONTRERAS MORENO DIANA BERENICE</t>
  </si>
  <si>
    <t>COMPRA DE INSUMOS COMO PINTURAS, PINCELES, MADERA PARA REALIZAR SUS ACTIVIDADES COMO ARTESANA DEBIDO A LA PANDEMIA POR COVID 19 SE VIO AFECTADA</t>
  </si>
  <si>
    <t>DE JESÚS NUÑEZ JOSÉ ALBERTO</t>
  </si>
  <si>
    <t>COMPRA DE TIRERRA PARA BARRO, APLACADOR Y LEÑA  PARA REALIZAR SUS ACTIVIDADES COMO ARTESANO, POR LA SITUACIÓN COVID 19 BAJARON SUS VENTAS</t>
  </si>
  <si>
    <t>COL. BENITO JUÁREZ</t>
  </si>
  <si>
    <t>PÉREZ RODRÍGUEZ DAVID SALVADOR</t>
  </si>
  <si>
    <t>COMPRAR BOTES Y CONTENEDORES DE HELADO, PARA REALIZAR SUS NIEVES ARTESANALES, YA QUE DEBIDO A LA PANDEMIA SUS VENTAS DISMINUYERON EN UN 50%.</t>
  </si>
  <si>
    <t>COL  EMILIANO ZAPATA</t>
  </si>
  <si>
    <t>ROMERO VALDÉS EVANGELINA</t>
  </si>
  <si>
    <t>COMPRA DE PRODUCTOS PARA LA ELABORACIÓN DE DULCES TIPICOS COMO ARTESANA, POR LA CONTINGENCIA COVID 19 SE VIO DISMINUIDA SU PRODUCCIÓN</t>
  </si>
  <si>
    <t>FRACC. PIRÁMIDES</t>
  </si>
  <si>
    <t>ARRIOLA OLVERA SILVIA</t>
  </si>
  <si>
    <t>COMPRAR MATERIALES COMO HILO, TELA, AROS Y AGUJAS PARA SEGUIR TRABAJANDO SU ACTIVIDAD ARTESANAL DE DESHILADO Y TÉCNICA DE RANDA, SUS INGRESO SE VIERON SERIAMENTE AFECTADOS POR LA PANDEMIA COVID 19</t>
  </si>
  <si>
    <t>BURGOS JASSO RAMÓN BRAULIO</t>
  </si>
  <si>
    <t>COMPRA DE MATERIAL PARA REALIZAR ARTESANIAS DE BISUTERIA YA QUE POR CONTINGENCIA  COVID 19 SUS ACTIVIDADES SE VIERON AFECTADAS</t>
  </si>
  <si>
    <t>RAMÍREZ ZÚÑIGA BENJAMÍN</t>
  </si>
  <si>
    <t>COMPRA DE CUARZOS, GEMAS, ALAMBRE Y HERRAMIENTA PARA REALIZAR SU ARTESANIA DE BISUTERIA, QUE DEBIDO A LA PANDEMIA SUS VENTAS SE VIERON AFECTADAS</t>
  </si>
  <si>
    <t>VEGA ÁNGELES MARÍA LETICIA</t>
  </si>
  <si>
    <t>COMPRA DE MATERIA PRIMA PARA SEGUIR ELABORANDO SUS PRODUCTOS DE ORIGEN HERBAL ARTESANAL, YA QUE LA PANDEMIA DE COVID 19 HA PERJUDICADO SUS INGRESOS</t>
  </si>
  <si>
    <t>CASAS ZÚÑIGA FELIPE</t>
  </si>
  <si>
    <t>COMPRAR MATERIAL Y ACCESORIOS PARA LA ELABORACIÓN DE MÁSCARAS DE DIABLOS PARA LAS FIESTAS DE EL PUEBLITO, QUE POR LA PANDEMIA YA NO SE HAN HECHO AFECTANDO SUS INGRESOS.</t>
  </si>
  <si>
    <t>TELLEZ DOMÍNGUEZ TERESA</t>
  </si>
  <si>
    <t>COMPRAR MATERIAL COMO MADERA, BARRO, TELA, VIDRIO PARA REALIZAR LAS ARTESANÍAS CON ESTOS MATERIALES, QUE DESDE HACE UN AÑO COMO ARTESANOS SE HAN VISTO AFECTADOS POR LA PANDEMIA COVID 19.</t>
  </si>
  <si>
    <t>GÓMEZ ESCAMILLA CRISPÍN</t>
  </si>
  <si>
    <t>COMPRA DE MATERIALES Y HERRAMIENTAS PARA REALIZAR SU ARTESANIA DE INSTRUMENTOS PREHISPANICOS YA QUE DEBIDO A LA PANDEMIA POR COVID 19 SUS VENTAS BAJARON AL IGUAL QUE SUS INGRESOS</t>
  </si>
  <si>
    <t>MORENO HERNÁNDEZ MA. PATRICIA</t>
  </si>
  <si>
    <t>COMPRA DE PINTURAS Y COMPONENTES PARA BISUTERIA PARA REALIZAR ARTESANIAS DE PINTURA DE MADERA, PINTURA EN TELA, SERVILLETA ALEMANA Y BISUTERIA, YA QUE DEBIDO A LA PANDEMIA SE VIO AFECTADA EN SUS INGRESOS</t>
  </si>
  <si>
    <t>FIGUEROA CAMPOS VICENTE</t>
  </si>
  <si>
    <t>COMPRAR MATERIAL COMO HILO, ESTAMBRE, ESTAMBRE, ACRILÁN PARA REALIZAR SUS PRENDAS TEJIDAS. POR LA PANDEMIA NO TUVIERON VENTAS.</t>
  </si>
  <si>
    <t>MEDINA GUERRERO JUANA</t>
  </si>
  <si>
    <t>COMPRA DE HILOS, ESTAMBRES, GANCHOS Y AGUJAS PARA REALIZAR ARTESANIAS DE TEJIDO YA QUE DEBIDO A LA PANDEMIA POR COVID 19  SUS ACTIVIDADES Y ECONOMIA FUERON AFECTADOS</t>
  </si>
  <si>
    <t>ARANA SÁNCHEZ IRENE DANAE</t>
  </si>
  <si>
    <t>COMPRAR MATERIAL COMO PIEDRAS, HILOS, COMPONENTES DE ACERO INOXIDABLE PARA REALIZAR BISUTERÍA ARTESANAL, SU INGRESOS SE AFECTARON POR LA PANDEMIA DE COVID-19.</t>
  </si>
  <si>
    <t>Puerta Real</t>
  </si>
  <si>
    <t>CERDA FERNANDEZ MARIA EUGENIA</t>
  </si>
  <si>
    <t>COMPRA DE INSUMOS COMO PINTURA, TELAS, LLAVEROS ETC, PARA REALIZAR ARTESANIAS EN TELA Y MADERA YA QUE POR CONTINGENCIA POR COVID 19 SUS VENTAS E INGRESOS FUERON AFECTADOS</t>
  </si>
  <si>
    <t>HERNÁNDEZ VILLANUEVA MA. ASCENCIÓN</t>
  </si>
  <si>
    <t>COMPRAR MATERIAL COMO LISTONES, CUADRILLE, ENCAJES, TOALLAS, PASA LISTÓN Y AGUJAS PARA REALIZAR SU ARTESANÍA DE BORDADO EN LISTÓN, SU TRABAJO DE ARTESANA SE VIÓ AFECTADO POR LA PANDEMIA DEL COVIOD-19.</t>
  </si>
  <si>
    <t>GARCÍA PASCUAL MARIANA</t>
  </si>
  <si>
    <t>COMPRAR MATERIAL COMO ARCILLAS, REFRACTARIAS, SÍLICE, FELDESPATOS, ÓXIDOS, PIGMENTOS CERÁMICOS, CAOLÍN Y GAS PARA REALIZAR SU ARTESANÍA DE CERÁMICA QUE SE VIÓ AFECTADA POR LA PANDEMIA DEL COVIOD-19..</t>
  </si>
  <si>
    <t>TOLEDANO TOLEDANO HÉCTOR ENRÍQUE</t>
  </si>
  <si>
    <t>COMPRAR MATERIAL COMO LECHE, NUEZ DE MACADAMIA, MANTEQUILLAS, ESENCIAS, FRUTOS, GAS, BOTELLAS Y MOLDES PARA REALIZAR SUS GELATINAS ARTESANALES, YA QUE SU TRABAJO E INGRESOS SE VIERON AFECTADOS POR EL COVID 19.</t>
  </si>
  <si>
    <t>FRACC. QUINTAS DEL BOSQUE</t>
  </si>
  <si>
    <t>MARTÍNEZ PÉREZ ALFONSO</t>
  </si>
  <si>
    <t>REPARAR SU TRACTOR, ES DESEMPLEADO DEBIDO A LA PANDEMIA COVID-19 Y SU SITUACIÓN ECONÓMICA ES COMPLICADA.</t>
  </si>
  <si>
    <t>ROJAS DÍAZ MARÍA GUADALUPE</t>
  </si>
  <si>
    <t>SUSTENTO, ES DESEMPLEADA POR LA PANDEMIA, MURIÓ SU ESPOSO Y TIENE TRES HIJOS QUE MANTENER, PERSONA EN SITUACIÓN VULNERABLE.</t>
  </si>
  <si>
    <t>HERNÁNDEZ RANGEL LUZ MARÍA</t>
  </si>
  <si>
    <t>PARA SUSTENTO, LA SITUACIÓN ECONÓMICA DE SU FAMILIA SE VIO AFECTADA POR PANDEMIA EL COVID-19.</t>
  </si>
  <si>
    <t>Ejercida</t>
  </si>
  <si>
    <t>OLVERA VEGA JOSÉ DANIEL</t>
  </si>
  <si>
    <t>GASTOS ESCOLARES, ESTUDIA LA UNIVERSIDAD SEMI-ESCOLARIZADA, TIENE TRABAJO, ESPOSA Y UN HIJO, Y DEBIDO AL COVID- 19 EL INGRESO LE FUE MUY AFECTADO.</t>
  </si>
  <si>
    <t>EL PROGRESO</t>
  </si>
  <si>
    <t>SALINAS LÓPEZ MARÍA LIZBETH</t>
  </si>
  <si>
    <t>SUSTENTO, EL ÚNICO INGRESO ES DEL ESPOSO Y DEL INICIO DE PANDEMIA COVID-19, SE LE HA DIFUCULTADO TENER TRABAJO.</t>
  </si>
  <si>
    <t>REYES CRUZ CECILIA CONCEPCIÓN</t>
  </si>
  <si>
    <t>SUSTENTO, DEBIDO A LA PANDEMIA COVID-19, EL TRABAJO DEL ESPOSO FUE AFECTADO. PERSONA EN SITUACIÓN VULNERABLE.</t>
  </si>
  <si>
    <t>SÁNCHEZ HUERTA MARÍA GUADALUPE</t>
  </si>
  <si>
    <t>SUSTENTO, DEBIDO A LA PANDEMIA, EL SUELDO DE SU ESPOSO ES DEL 50%.</t>
  </si>
  <si>
    <t>ABRIL A JUNIO DEL 2021</t>
  </si>
  <si>
    <t>SANTILLÁN HERNÁNDEZ MA INES JOVITA</t>
  </si>
  <si>
    <t>GASTOS MÉDICOS, PADECE ESQUIZOFRENIA PARANOIDE Y SU HIJA EMBARAZADA NO ESTA LABORANDO POR LA PANDEMIA Y POR LO QUE YA NO LE PUEDE APOYAR</t>
  </si>
  <si>
    <t>MORALES ARRIOLA JUANA</t>
  </si>
  <si>
    <t>SUSTENTO HOGAR YA QUE SU ESPOSO E HIJA DIERON POSITIVO A COVID 19 Y NO CUENTAN CON UN SUSTENTO ECONOMICO</t>
  </si>
  <si>
    <t>GARCÍA MENDIOLA MARTHA</t>
  </si>
  <si>
    <t>PARA GASTOS MEDICOS PADECE DE CATARATAS Y REQUIERE DE UNA OPERACIÓN Y ES DE LA TERCERA EDAD, PERDIÓ TRABAJO DE EMPACADORA POR EL COVID 19.</t>
  </si>
  <si>
    <t>FRACC. CUMBRES DEL ROBLE II</t>
  </si>
  <si>
    <t>MENDOZA OLVERA GRACIELA ABIGAHIL</t>
  </si>
  <si>
    <t>GASTOS MEDICOS, YA QUE SU HIJO NICOLAS RIVERA REQUIERE DE UNA OPERACIÓN EN EL OJO, NO TIENE PARA PAGARLOS, SU NEGOCIO FUE AFECTADO POR LA PANDEMIA Y SUS RECURSOS ECONÓMICOS SON MUY BAJOS.</t>
  </si>
  <si>
    <t>JULIO A SEPTIEMBRE DEL 2021</t>
  </si>
  <si>
    <t>GONZÁLEZ BARRERA CRISTOBAL</t>
  </si>
  <si>
    <t>TRATAMIENTO DE PLASMAS PARA REFORZAR EL SISTEMA INMUNOLÓGICO, ES DESEMPLEADO A CAUSA DE LA PANDEMIA.</t>
  </si>
  <si>
    <t xml:space="preserve"> LOMAS DE ZARAGOZA</t>
  </si>
  <si>
    <t>GALVÁN GONZÁLEZ CLARA</t>
  </si>
  <si>
    <t>PARA SUSTENTO, ES VIUDA Y TIENE 4 HIJOS, SU NEGOCIO DE TOSTADAS SE VIÓ AFECTADO  POR LA PANDEMIA COVID-19.</t>
  </si>
  <si>
    <t>SAN JOSÉ DE LOS OLVERA</t>
  </si>
  <si>
    <t>OCTUBRE A DICIEMBRE DEL 2021</t>
  </si>
  <si>
    <t>TOTAL APOYOS COVID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</si>
</sst>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;[Red]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" fontId="0" fillId="0" borderId="0" xfId="0" applyNumberForma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0" fillId="2" borderId="0" xfId="0" quotePrefix="1" applyFont="1" applyFill="1" applyAlignment="1"/>
    <xf numFmtId="16" fontId="2" fillId="0" borderId="1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44" fontId="9" fillId="4" borderId="0" xfId="0" applyNumberFormat="1" applyFont="1" applyFill="1" applyBorder="1" applyAlignment="1">
      <alignment horizontal="left" vertical="center"/>
    </xf>
    <xf numFmtId="0" fontId="2" fillId="0" borderId="0" xfId="0" applyFont="1"/>
    <xf numFmtId="0" fontId="3" fillId="0" borderId="7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/>
    </xf>
    <xf numFmtId="16" fontId="2" fillId="0" borderId="3" xfId="0" quotePrefix="1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44" fontId="2" fillId="0" borderId="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6" fontId="2" fillId="0" borderId="15" xfId="0" applyNumberFormat="1" applyFont="1" applyFill="1" applyBorder="1" applyAlignment="1">
      <alignment horizontal="center" vertical="center"/>
    </xf>
    <xf numFmtId="44" fontId="2" fillId="0" borderId="15" xfId="0" applyNumberFormat="1" applyFont="1" applyFill="1" applyBorder="1" applyAlignment="1">
      <alignment vertical="center"/>
    </xf>
    <xf numFmtId="44" fontId="2" fillId="0" borderId="3" xfId="0" applyNumberFormat="1" applyFont="1" applyBorder="1" applyAlignment="1">
      <alignment horizontal="right"/>
    </xf>
    <xf numFmtId="16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vertical="center"/>
    </xf>
    <xf numFmtId="16" fontId="2" fillId="0" borderId="15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16" fontId="2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2" fillId="4" borderId="0" xfId="0" applyFont="1" applyFill="1" applyAlignment="1">
      <alignment horizontal="center" vertical="center"/>
    </xf>
    <xf numFmtId="0" fontId="10" fillId="2" borderId="0" xfId="0" quotePrefix="1" applyFont="1" applyFill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5" borderId="0" xfId="0" quotePrefix="1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16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44" fontId="2" fillId="0" borderId="5" xfId="0" applyNumberFormat="1" applyFont="1" applyFill="1" applyBorder="1" applyAlignment="1">
      <alignment vertical="center"/>
    </xf>
    <xf numFmtId="16" fontId="2" fillId="0" borderId="2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0" fontId="10" fillId="2" borderId="0" xfId="0" applyFont="1" applyFill="1" applyAlignment="1"/>
    <xf numFmtId="0" fontId="10" fillId="0" borderId="0" xfId="0" quotePrefix="1" applyFont="1" applyFill="1" applyAlignment="1"/>
    <xf numFmtId="0" fontId="10" fillId="0" borderId="0" xfId="0" applyFont="1" applyFill="1" applyAlignment="1"/>
    <xf numFmtId="1" fontId="0" fillId="0" borderId="6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16" fillId="2" borderId="0" xfId="0" quotePrefix="1" applyFont="1" applyFill="1" applyAlignment="1"/>
    <xf numFmtId="0" fontId="16" fillId="2" borderId="0" xfId="0" applyFont="1" applyFill="1" applyAlignment="1"/>
    <xf numFmtId="0" fontId="2" fillId="0" borderId="24" xfId="0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4" fontId="5" fillId="4" borderId="0" xfId="0" applyNumberFormat="1" applyFont="1" applyFill="1" applyBorder="1" applyAlignment="1">
      <alignment horizontal="center" vertical="center"/>
    </xf>
    <xf numFmtId="44" fontId="9" fillId="4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16" fontId="0" fillId="0" borderId="0" xfId="0" applyNumberFormat="1" applyAlignment="1"/>
    <xf numFmtId="0" fontId="7" fillId="0" borderId="0" xfId="0" applyFont="1" applyAlignment="1"/>
    <xf numFmtId="0" fontId="2" fillId="0" borderId="0" xfId="0" applyFont="1" applyAlignment="1"/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" fontId="0" fillId="0" borderId="0" xfId="0" applyNumberFormat="1" applyFill="1" applyAlignment="1"/>
    <xf numFmtId="0" fontId="7" fillId="0" borderId="0" xfId="0" applyFont="1" applyFill="1" applyAlignment="1"/>
    <xf numFmtId="0" fontId="2" fillId="0" borderId="0" xfId="0" applyFont="1" applyFill="1" applyAlignment="1"/>
    <xf numFmtId="16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/>
    <xf numFmtId="0" fontId="2" fillId="0" borderId="15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44" fontId="2" fillId="0" borderId="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5" xfId="0" applyNumberFormat="1" applyFont="1" applyBorder="1" applyAlignment="1">
      <alignment horizontal="right" vertical="center"/>
    </xf>
    <xf numFmtId="44" fontId="2" fillId="0" borderId="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top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6" fontId="2" fillId="0" borderId="1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" fontId="0" fillId="0" borderId="0" xfId="0" applyNumberFormat="1" applyFill="1" applyAlignment="1"/>
    <xf numFmtId="0" fontId="2" fillId="0" borderId="19" xfId="0" applyFont="1" applyBorder="1" applyAlignment="1">
      <alignment horizontal="left" vertical="center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0" fillId="0" borderId="0" xfId="0" applyNumberFormat="1" applyAlignment="1"/>
    <xf numFmtId="1" fontId="2" fillId="0" borderId="2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79E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zoomScale="90" zoomScaleNormal="90" workbookViewId="0">
      <selection activeCell="R8" sqref="R8"/>
    </sheetView>
  </sheetViews>
  <sheetFormatPr baseColWidth="10" defaultRowHeight="15" x14ac:dyDescent="0.25"/>
  <cols>
    <col min="1" max="1" width="6.7109375" style="112" customWidth="1"/>
    <col min="2" max="2" width="10.140625" style="111" bestFit="1" customWidth="1"/>
    <col min="3" max="3" width="14.5703125" style="113" bestFit="1" customWidth="1"/>
    <col min="4" max="4" width="12.7109375" style="112" customWidth="1"/>
    <col min="5" max="5" width="10.7109375" style="112" customWidth="1"/>
    <col min="6" max="6" width="4.28515625" style="112" customWidth="1"/>
    <col min="7" max="7" width="3.28515625" style="112" bestFit="1" customWidth="1"/>
    <col min="8" max="8" width="12" style="112" bestFit="1" customWidth="1"/>
    <col min="9" max="9" width="15.5703125" style="111" bestFit="1" customWidth="1"/>
    <col min="10" max="10" width="57.42578125" style="114" customWidth="1"/>
    <col min="11" max="11" width="9.5703125" style="111" customWidth="1"/>
    <col min="12" max="12" width="14.7109375" style="115" customWidth="1"/>
    <col min="13" max="13" width="11" style="12" customWidth="1"/>
    <col min="14" max="14" width="10.7109375" style="12" customWidth="1"/>
    <col min="15" max="15" width="10.42578125" style="12" customWidth="1"/>
    <col min="16" max="16" width="8.42578125" style="111" customWidth="1"/>
    <col min="17" max="17" width="4.140625" style="111" customWidth="1"/>
    <col min="18" max="18" width="4" style="111" customWidth="1"/>
    <col min="19" max="28" width="11.42578125" style="111"/>
    <col min="29" max="29" width="32.85546875" style="111" bestFit="1" customWidth="1"/>
    <col min="30" max="33" width="11.42578125" style="111"/>
    <col min="34" max="16384" width="11.42578125" style="2"/>
  </cols>
  <sheetData>
    <row r="1" spans="1:33" ht="21" x14ac:dyDescent="0.35">
      <c r="A1" s="60" t="s">
        <v>138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18.75" x14ac:dyDescent="0.3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20.25" customHeight="1" x14ac:dyDescent="0.25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ht="20.25" customHeight="1" x14ac:dyDescent="0.25">
      <c r="A4" s="63" t="s">
        <v>139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R4" s="63" t="s">
        <v>144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9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12"/>
      <c r="AE5" s="12"/>
      <c r="AF5" s="12"/>
    </row>
    <row r="6" spans="1:33" ht="17.25" customHeight="1" x14ac:dyDescent="0.3">
      <c r="A6" s="59" t="s">
        <v>129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4" t="s">
        <v>88</v>
      </c>
      <c r="N6" s="64"/>
      <c r="O6" s="64"/>
      <c r="P6" s="64"/>
      <c r="R6" s="18" t="s">
        <v>145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64" t="s">
        <v>88</v>
      </c>
      <c r="AE6" s="64"/>
      <c r="AF6" s="64"/>
      <c r="AG6" s="64"/>
    </row>
    <row r="7" spans="1:33" x14ac:dyDescent="0.25">
      <c r="O7" s="13"/>
      <c r="P7" s="1"/>
      <c r="R7" s="112"/>
      <c r="T7" s="113"/>
      <c r="U7" s="112"/>
      <c r="V7" s="112"/>
      <c r="W7" s="112"/>
      <c r="X7" s="112"/>
      <c r="Y7" s="112"/>
      <c r="AA7" s="114"/>
      <c r="AC7" s="115"/>
      <c r="AD7" s="12"/>
      <c r="AE7" s="12"/>
      <c r="AF7" s="13"/>
      <c r="AG7" s="1"/>
    </row>
    <row r="8" spans="1:33" s="23" customFormat="1" ht="12.75" x14ac:dyDescent="0.2">
      <c r="A8" s="116" t="s">
        <v>137</v>
      </c>
      <c r="B8" s="9" t="s">
        <v>8</v>
      </c>
      <c r="C8" s="19" t="s">
        <v>44</v>
      </c>
      <c r="D8" s="117" t="s">
        <v>0</v>
      </c>
      <c r="E8" s="118"/>
      <c r="F8" s="119" t="s">
        <v>133</v>
      </c>
      <c r="G8" s="107" t="s">
        <v>134</v>
      </c>
      <c r="H8" s="116" t="s">
        <v>127</v>
      </c>
      <c r="I8" s="9" t="s">
        <v>1</v>
      </c>
      <c r="J8" s="120" t="s">
        <v>3</v>
      </c>
      <c r="K8" s="9" t="s">
        <v>2</v>
      </c>
      <c r="L8" s="120" t="s">
        <v>4</v>
      </c>
      <c r="M8" s="19" t="s">
        <v>10</v>
      </c>
      <c r="N8" s="19" t="s">
        <v>135</v>
      </c>
      <c r="O8" s="19" t="s">
        <v>136</v>
      </c>
      <c r="P8" s="9" t="s">
        <v>11</v>
      </c>
      <c r="Q8" s="115"/>
      <c r="R8" s="121" t="s">
        <v>137</v>
      </c>
      <c r="S8" s="69" t="s">
        <v>8</v>
      </c>
      <c r="T8" s="68" t="s">
        <v>146</v>
      </c>
      <c r="U8" s="122" t="s">
        <v>0</v>
      </c>
      <c r="V8" s="123"/>
      <c r="W8" s="124" t="s">
        <v>133</v>
      </c>
      <c r="X8" s="125" t="s">
        <v>134</v>
      </c>
      <c r="Y8" s="126" t="s">
        <v>127</v>
      </c>
      <c r="Z8" s="69" t="s">
        <v>1</v>
      </c>
      <c r="AA8" s="69" t="s">
        <v>3</v>
      </c>
      <c r="AB8" s="69" t="s">
        <v>9</v>
      </c>
      <c r="AC8" s="69" t="s">
        <v>4</v>
      </c>
      <c r="AD8" s="68" t="s">
        <v>10</v>
      </c>
      <c r="AE8" s="68" t="s">
        <v>135</v>
      </c>
      <c r="AF8" s="68" t="s">
        <v>136</v>
      </c>
      <c r="AG8" s="69" t="s">
        <v>11</v>
      </c>
    </row>
    <row r="9" spans="1:33" s="23" customFormat="1" ht="12.75" x14ac:dyDescent="0.2">
      <c r="A9" s="65" t="s">
        <v>7</v>
      </c>
      <c r="B9" s="65"/>
      <c r="C9" s="65"/>
      <c r="D9" s="65"/>
      <c r="E9" s="66"/>
      <c r="F9" s="24">
        <v>0</v>
      </c>
      <c r="G9" s="24">
        <v>0</v>
      </c>
      <c r="H9" s="24">
        <v>0</v>
      </c>
      <c r="I9" s="25">
        <f>SUM(I6:I8)</f>
        <v>0</v>
      </c>
      <c r="J9" s="127"/>
      <c r="K9" s="128"/>
      <c r="L9" s="128"/>
      <c r="M9" s="129"/>
      <c r="N9" s="129"/>
      <c r="O9" s="129"/>
      <c r="P9" s="129"/>
      <c r="Q9" s="115"/>
      <c r="R9" s="70">
        <v>8</v>
      </c>
      <c r="S9" s="130">
        <v>1010</v>
      </c>
      <c r="T9" s="39">
        <v>44216</v>
      </c>
      <c r="U9" s="131" t="s">
        <v>147</v>
      </c>
      <c r="V9" s="132"/>
      <c r="W9" s="133"/>
      <c r="X9" s="134">
        <v>1</v>
      </c>
      <c r="Y9" s="135">
        <v>1</v>
      </c>
      <c r="Z9" s="71">
        <v>6000</v>
      </c>
      <c r="AA9" s="136" t="s">
        <v>148</v>
      </c>
      <c r="AB9" s="137" t="s">
        <v>13</v>
      </c>
      <c r="AC9" s="138" t="s">
        <v>149</v>
      </c>
      <c r="AD9" s="72">
        <v>44216</v>
      </c>
      <c r="AE9" s="72">
        <v>44223</v>
      </c>
      <c r="AF9" s="72">
        <v>44224</v>
      </c>
      <c r="AG9" s="72">
        <v>44229</v>
      </c>
    </row>
    <row r="10" spans="1:33" s="23" customFormat="1" ht="20.100000000000001" customHeight="1" x14ac:dyDescent="0.2">
      <c r="A10" s="26"/>
      <c r="B10" s="27"/>
      <c r="C10" s="28"/>
      <c r="D10" s="29"/>
      <c r="E10" s="29"/>
      <c r="F10" s="29"/>
      <c r="G10" s="29"/>
      <c r="H10" s="29"/>
      <c r="I10" s="30"/>
      <c r="J10" s="139"/>
      <c r="K10" s="31"/>
      <c r="L10" s="32"/>
      <c r="M10" s="115"/>
      <c r="N10" s="115"/>
      <c r="O10" s="115"/>
      <c r="P10" s="115"/>
      <c r="Q10" s="115"/>
      <c r="R10" s="70">
        <v>11</v>
      </c>
      <c r="S10" s="130">
        <v>1010</v>
      </c>
      <c r="T10" s="39">
        <v>44216</v>
      </c>
      <c r="U10" s="140" t="s">
        <v>150</v>
      </c>
      <c r="V10" s="141"/>
      <c r="W10" s="142">
        <v>1</v>
      </c>
      <c r="X10" s="143"/>
      <c r="Y10" s="135">
        <v>1</v>
      </c>
      <c r="Z10" s="71">
        <v>3000</v>
      </c>
      <c r="AA10" s="136" t="s">
        <v>151</v>
      </c>
      <c r="AB10" s="137" t="s">
        <v>13</v>
      </c>
      <c r="AC10" s="138" t="s">
        <v>152</v>
      </c>
      <c r="AD10" s="39">
        <v>44216</v>
      </c>
      <c r="AE10" s="39">
        <v>44223</v>
      </c>
      <c r="AF10" s="39">
        <v>44224</v>
      </c>
      <c r="AG10" s="39">
        <v>44229</v>
      </c>
    </row>
    <row r="11" spans="1:33" ht="17.25" customHeight="1" x14ac:dyDescent="0.3">
      <c r="A11" s="18" t="s">
        <v>130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64" t="s">
        <v>88</v>
      </c>
      <c r="N11" s="64"/>
      <c r="O11" s="64"/>
      <c r="P11" s="64"/>
      <c r="R11" s="70">
        <v>14</v>
      </c>
      <c r="S11" s="130">
        <v>1010</v>
      </c>
      <c r="T11" s="39">
        <v>44218</v>
      </c>
      <c r="U11" s="140" t="s">
        <v>153</v>
      </c>
      <c r="V11" s="141"/>
      <c r="W11" s="142">
        <v>1</v>
      </c>
      <c r="X11" s="143"/>
      <c r="Y11" s="135">
        <v>1</v>
      </c>
      <c r="Z11" s="71">
        <v>2000</v>
      </c>
      <c r="AA11" s="136" t="s">
        <v>154</v>
      </c>
      <c r="AB11" s="137" t="s">
        <v>13</v>
      </c>
      <c r="AC11" s="138" t="s">
        <v>155</v>
      </c>
      <c r="AD11" s="39">
        <v>44221</v>
      </c>
      <c r="AE11" s="39">
        <v>44228</v>
      </c>
      <c r="AF11" s="39">
        <v>44231</v>
      </c>
      <c r="AG11" s="39">
        <v>44235</v>
      </c>
    </row>
    <row r="12" spans="1:33" x14ac:dyDescent="0.25">
      <c r="B12" s="112"/>
      <c r="C12" s="144"/>
      <c r="I12" s="112"/>
      <c r="J12" s="145"/>
      <c r="K12" s="112"/>
      <c r="L12" s="146"/>
      <c r="O12" s="13"/>
      <c r="P12" s="1"/>
      <c r="R12" s="70">
        <v>15</v>
      </c>
      <c r="S12" s="130">
        <v>1010</v>
      </c>
      <c r="T12" s="39">
        <v>44218</v>
      </c>
      <c r="U12" s="140" t="s">
        <v>156</v>
      </c>
      <c r="V12" s="141"/>
      <c r="W12" s="142"/>
      <c r="X12" s="143">
        <v>1</v>
      </c>
      <c r="Y12" s="135">
        <v>1</v>
      </c>
      <c r="Z12" s="71">
        <v>3000</v>
      </c>
      <c r="AA12" s="136" t="s">
        <v>157</v>
      </c>
      <c r="AB12" s="137" t="s">
        <v>13</v>
      </c>
      <c r="AC12" s="138" t="s">
        <v>158</v>
      </c>
      <c r="AD12" s="39">
        <v>44221</v>
      </c>
      <c r="AE12" s="39">
        <v>44228</v>
      </c>
      <c r="AF12" s="39">
        <v>44231</v>
      </c>
      <c r="AG12" s="39">
        <v>44235</v>
      </c>
    </row>
    <row r="13" spans="1:33" s="23" customFormat="1" ht="12.75" x14ac:dyDescent="0.2">
      <c r="A13" s="116" t="s">
        <v>137</v>
      </c>
      <c r="B13" s="120" t="str">
        <f>B8</f>
        <v>NUE Autor.</v>
      </c>
      <c r="C13" s="147" t="str">
        <f>C8</f>
        <v>Fecha Elab. Sol.</v>
      </c>
      <c r="D13" s="117" t="s">
        <v>0</v>
      </c>
      <c r="E13" s="118"/>
      <c r="F13" s="107" t="s">
        <v>133</v>
      </c>
      <c r="G13" s="107" t="s">
        <v>134</v>
      </c>
      <c r="H13" s="116" t="s">
        <v>127</v>
      </c>
      <c r="I13" s="120" t="s">
        <v>1</v>
      </c>
      <c r="J13" s="120" t="s">
        <v>3</v>
      </c>
      <c r="K13" s="120" t="s">
        <v>9</v>
      </c>
      <c r="L13" s="120" t="s">
        <v>4</v>
      </c>
      <c r="M13" s="19" t="s">
        <v>10</v>
      </c>
      <c r="N13" s="19" t="s">
        <v>135</v>
      </c>
      <c r="O13" s="19" t="s">
        <v>136</v>
      </c>
      <c r="P13" s="9" t="s">
        <v>11</v>
      </c>
      <c r="Q13" s="115"/>
      <c r="R13" s="70">
        <v>17</v>
      </c>
      <c r="S13" s="130">
        <v>1010</v>
      </c>
      <c r="T13" s="39">
        <v>44218</v>
      </c>
      <c r="U13" s="140" t="s">
        <v>159</v>
      </c>
      <c r="V13" s="141"/>
      <c r="W13" s="142">
        <v>1</v>
      </c>
      <c r="X13" s="143"/>
      <c r="Y13" s="135">
        <v>1</v>
      </c>
      <c r="Z13" s="71">
        <v>2000</v>
      </c>
      <c r="AA13" s="136" t="s">
        <v>160</v>
      </c>
      <c r="AB13" s="137" t="s">
        <v>13</v>
      </c>
      <c r="AC13" s="138" t="s">
        <v>161</v>
      </c>
      <c r="AD13" s="39">
        <v>44221</v>
      </c>
      <c r="AE13" s="39">
        <v>44228</v>
      </c>
      <c r="AF13" s="39">
        <v>44231</v>
      </c>
      <c r="AG13" s="39">
        <v>44235</v>
      </c>
    </row>
    <row r="14" spans="1:33" s="23" customFormat="1" ht="12.75" x14ac:dyDescent="0.2">
      <c r="A14" s="33">
        <v>82</v>
      </c>
      <c r="B14" s="33">
        <v>1010</v>
      </c>
      <c r="C14" s="37">
        <v>44011</v>
      </c>
      <c r="D14" s="148" t="s">
        <v>36</v>
      </c>
      <c r="E14" s="149"/>
      <c r="F14" s="135">
        <v>1</v>
      </c>
      <c r="G14" s="150"/>
      <c r="H14" s="150">
        <v>1</v>
      </c>
      <c r="I14" s="151">
        <v>3000</v>
      </c>
      <c r="J14" s="152" t="s">
        <v>25</v>
      </c>
      <c r="K14" s="153" t="s">
        <v>13</v>
      </c>
      <c r="L14" s="33" t="s">
        <v>23</v>
      </c>
      <c r="M14" s="34">
        <v>44013</v>
      </c>
      <c r="N14" s="34">
        <v>44025</v>
      </c>
      <c r="O14" s="34">
        <v>44042</v>
      </c>
      <c r="P14" s="34">
        <v>44050</v>
      </c>
      <c r="Q14" s="115"/>
      <c r="R14" s="70">
        <v>19</v>
      </c>
      <c r="S14" s="130">
        <v>1010</v>
      </c>
      <c r="T14" s="39">
        <v>44218</v>
      </c>
      <c r="U14" s="140" t="s">
        <v>162</v>
      </c>
      <c r="V14" s="141"/>
      <c r="W14" s="142"/>
      <c r="X14" s="143">
        <v>1</v>
      </c>
      <c r="Y14" s="135">
        <v>1</v>
      </c>
      <c r="Z14" s="71">
        <v>3000</v>
      </c>
      <c r="AA14" s="136" t="s">
        <v>163</v>
      </c>
      <c r="AB14" s="137" t="s">
        <v>13</v>
      </c>
      <c r="AC14" s="138" t="s">
        <v>164</v>
      </c>
      <c r="AD14" s="39">
        <v>44221</v>
      </c>
      <c r="AE14" s="39">
        <v>44228</v>
      </c>
      <c r="AF14" s="39">
        <v>44231</v>
      </c>
      <c r="AG14" s="39">
        <v>44235</v>
      </c>
    </row>
    <row r="15" spans="1:33" s="23" customFormat="1" ht="12.75" x14ac:dyDescent="0.2">
      <c r="A15" s="33">
        <v>84</v>
      </c>
      <c r="B15" s="33">
        <v>1010</v>
      </c>
      <c r="C15" s="37">
        <v>44012</v>
      </c>
      <c r="D15" s="148" t="s">
        <v>41</v>
      </c>
      <c r="E15" s="149"/>
      <c r="F15" s="150"/>
      <c r="G15" s="150">
        <v>1</v>
      </c>
      <c r="H15" s="150">
        <v>1</v>
      </c>
      <c r="I15" s="151">
        <v>3000</v>
      </c>
      <c r="J15" s="154" t="s">
        <v>24</v>
      </c>
      <c r="K15" s="155" t="s">
        <v>13</v>
      </c>
      <c r="L15" s="33" t="s">
        <v>17</v>
      </c>
      <c r="M15" s="35">
        <v>44013</v>
      </c>
      <c r="N15" s="35">
        <v>44025</v>
      </c>
      <c r="O15" s="35">
        <v>44048</v>
      </c>
      <c r="P15" s="35">
        <v>44055</v>
      </c>
      <c r="Q15" s="115"/>
      <c r="R15" s="70">
        <v>21</v>
      </c>
      <c r="S15" s="130">
        <v>1010</v>
      </c>
      <c r="T15" s="39">
        <v>44218</v>
      </c>
      <c r="U15" s="140" t="s">
        <v>165</v>
      </c>
      <c r="V15" s="141"/>
      <c r="W15" s="142">
        <v>1</v>
      </c>
      <c r="X15" s="143"/>
      <c r="Y15" s="150">
        <v>1</v>
      </c>
      <c r="Z15" s="40">
        <v>2000</v>
      </c>
      <c r="AA15" s="152" t="s">
        <v>166</v>
      </c>
      <c r="AB15" s="156" t="s">
        <v>13</v>
      </c>
      <c r="AC15" s="138" t="s">
        <v>12</v>
      </c>
      <c r="AD15" s="39">
        <v>44221</v>
      </c>
      <c r="AE15" s="39">
        <v>44228</v>
      </c>
      <c r="AF15" s="39">
        <v>44231</v>
      </c>
      <c r="AG15" s="39">
        <v>44235</v>
      </c>
    </row>
    <row r="16" spans="1:33" s="23" customFormat="1" ht="12.75" x14ac:dyDescent="0.2">
      <c r="A16" s="65" t="s">
        <v>7</v>
      </c>
      <c r="B16" s="65"/>
      <c r="C16" s="65"/>
      <c r="D16" s="65"/>
      <c r="E16" s="66"/>
      <c r="F16" s="24">
        <f>SUM(F14:F15)</f>
        <v>1</v>
      </c>
      <c r="G16" s="24">
        <f>SUM(G15)</f>
        <v>1</v>
      </c>
      <c r="H16" s="24">
        <f>SUM(H14:H15)</f>
        <v>2</v>
      </c>
      <c r="I16" s="25">
        <f>SUM(I14:I15)</f>
        <v>6000</v>
      </c>
      <c r="J16" s="127"/>
      <c r="K16" s="128"/>
      <c r="L16" s="128"/>
      <c r="M16" s="129"/>
      <c r="N16" s="129"/>
      <c r="O16" s="129"/>
      <c r="P16" s="129"/>
      <c r="Q16" s="115"/>
      <c r="R16" s="70">
        <v>22</v>
      </c>
      <c r="S16" s="130">
        <v>1010</v>
      </c>
      <c r="T16" s="39">
        <v>44218</v>
      </c>
      <c r="U16" s="140" t="s">
        <v>167</v>
      </c>
      <c r="V16" s="141"/>
      <c r="W16" s="142">
        <v>1</v>
      </c>
      <c r="X16" s="143"/>
      <c r="Y16" s="157">
        <v>1</v>
      </c>
      <c r="Z16" s="43">
        <v>4000</v>
      </c>
      <c r="AA16" s="158" t="s">
        <v>168</v>
      </c>
      <c r="AB16" s="159" t="s">
        <v>13</v>
      </c>
      <c r="AC16" s="138" t="s">
        <v>169</v>
      </c>
      <c r="AD16" s="39">
        <v>44221</v>
      </c>
      <c r="AE16" s="39">
        <v>44228</v>
      </c>
      <c r="AF16" s="39">
        <v>44231</v>
      </c>
      <c r="AG16" s="39">
        <v>44235</v>
      </c>
    </row>
    <row r="17" spans="1:33" ht="15.75" x14ac:dyDescent="0.25">
      <c r="A17" s="3"/>
      <c r="B17" s="6"/>
      <c r="C17" s="14"/>
      <c r="D17" s="6"/>
      <c r="E17" s="6"/>
      <c r="F17" s="6"/>
      <c r="G17" s="6"/>
      <c r="H17" s="6"/>
      <c r="I17" s="6"/>
      <c r="J17" s="160"/>
      <c r="K17" s="7"/>
      <c r="L17" s="32"/>
      <c r="M17" s="111"/>
      <c r="N17" s="111"/>
      <c r="O17" s="111"/>
      <c r="R17" s="70">
        <v>29</v>
      </c>
      <c r="S17" s="161">
        <v>1010</v>
      </c>
      <c r="T17" s="39">
        <v>44223</v>
      </c>
      <c r="U17" s="131" t="s">
        <v>170</v>
      </c>
      <c r="V17" s="132"/>
      <c r="W17" s="142">
        <v>1</v>
      </c>
      <c r="X17" s="143"/>
      <c r="Y17" s="135">
        <v>1</v>
      </c>
      <c r="Z17" s="40">
        <v>2500</v>
      </c>
      <c r="AA17" s="162" t="s">
        <v>171</v>
      </c>
      <c r="AB17" s="156" t="s">
        <v>13</v>
      </c>
      <c r="AC17" s="138" t="s">
        <v>12</v>
      </c>
      <c r="AD17" s="39">
        <v>44230</v>
      </c>
      <c r="AE17" s="39">
        <v>44237</v>
      </c>
      <c r="AF17" s="39">
        <v>44239</v>
      </c>
      <c r="AG17" s="39">
        <v>44242</v>
      </c>
    </row>
    <row r="18" spans="1:33" ht="15.75" x14ac:dyDescent="0.25">
      <c r="A18" s="11"/>
      <c r="B18" s="6"/>
      <c r="C18" s="14"/>
      <c r="D18" s="6"/>
      <c r="E18" s="6"/>
      <c r="F18" s="6"/>
      <c r="G18" s="6"/>
      <c r="H18" s="6"/>
      <c r="I18" s="6"/>
      <c r="J18" s="160"/>
      <c r="K18" s="7"/>
      <c r="L18" s="32"/>
      <c r="M18" s="111"/>
      <c r="N18" s="111"/>
      <c r="O18" s="111"/>
      <c r="R18" s="70">
        <v>30</v>
      </c>
      <c r="S18" s="161">
        <v>1010</v>
      </c>
      <c r="T18" s="39">
        <v>44223</v>
      </c>
      <c r="U18" s="140" t="s">
        <v>172</v>
      </c>
      <c r="V18" s="141"/>
      <c r="W18" s="142">
        <v>1</v>
      </c>
      <c r="X18" s="143"/>
      <c r="Y18" s="135">
        <v>1</v>
      </c>
      <c r="Z18" s="71">
        <v>4000</v>
      </c>
      <c r="AA18" s="137" t="s">
        <v>173</v>
      </c>
      <c r="AB18" s="137" t="s">
        <v>13</v>
      </c>
      <c r="AC18" s="163" t="s">
        <v>20</v>
      </c>
      <c r="AD18" s="39">
        <v>44230</v>
      </c>
      <c r="AE18" s="39">
        <v>44237</v>
      </c>
      <c r="AF18" s="39">
        <v>44239</v>
      </c>
      <c r="AG18" s="39">
        <v>44242</v>
      </c>
    </row>
    <row r="19" spans="1:33" ht="17.25" customHeight="1" x14ac:dyDescent="0.3">
      <c r="A19" s="59" t="s">
        <v>131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4" t="s">
        <v>88</v>
      </c>
      <c r="N19" s="64"/>
      <c r="O19" s="64"/>
      <c r="P19" s="64"/>
      <c r="R19" s="70">
        <v>32</v>
      </c>
      <c r="S19" s="161">
        <v>1010</v>
      </c>
      <c r="T19" s="39">
        <v>44223</v>
      </c>
      <c r="U19" s="140" t="s">
        <v>174</v>
      </c>
      <c r="V19" s="141"/>
      <c r="W19" s="142">
        <v>1</v>
      </c>
      <c r="X19" s="143"/>
      <c r="Y19" s="135">
        <v>1</v>
      </c>
      <c r="Z19" s="71">
        <v>2000</v>
      </c>
      <c r="AA19" s="137" t="s">
        <v>175</v>
      </c>
      <c r="AB19" s="159" t="s">
        <v>13</v>
      </c>
      <c r="AC19" s="164" t="s">
        <v>176</v>
      </c>
      <c r="AD19" s="39">
        <v>44232</v>
      </c>
      <c r="AE19" s="38">
        <v>44239</v>
      </c>
      <c r="AF19" s="39">
        <v>44244</v>
      </c>
      <c r="AG19" s="39">
        <v>44246</v>
      </c>
    </row>
    <row r="20" spans="1:33" x14ac:dyDescent="0.25">
      <c r="B20" s="112"/>
      <c r="C20" s="144"/>
      <c r="I20" s="112"/>
      <c r="J20" s="145"/>
      <c r="K20" s="112"/>
      <c r="L20" s="146"/>
      <c r="O20" s="13"/>
      <c r="P20" s="1"/>
      <c r="R20" s="73">
        <v>36</v>
      </c>
      <c r="S20" s="156">
        <v>1010</v>
      </c>
      <c r="T20" s="39">
        <v>44231</v>
      </c>
      <c r="U20" s="165" t="s">
        <v>177</v>
      </c>
      <c r="V20" s="166"/>
      <c r="W20" s="142">
        <v>1</v>
      </c>
      <c r="X20" s="143"/>
      <c r="Y20" s="167">
        <v>1</v>
      </c>
      <c r="Z20" s="71">
        <v>2000</v>
      </c>
      <c r="AA20" s="136" t="s">
        <v>178</v>
      </c>
      <c r="AB20" s="137" t="s">
        <v>13</v>
      </c>
      <c r="AC20" s="156" t="s">
        <v>179</v>
      </c>
      <c r="AD20" s="39">
        <v>44232</v>
      </c>
      <c r="AE20" s="38">
        <v>44239</v>
      </c>
      <c r="AF20" s="39">
        <v>44244</v>
      </c>
      <c r="AG20" s="39">
        <v>44246</v>
      </c>
    </row>
    <row r="21" spans="1:33" s="23" customFormat="1" ht="12.75" x14ac:dyDescent="0.2">
      <c r="A21" s="116" t="s">
        <v>137</v>
      </c>
      <c r="B21" s="120" t="str">
        <f>B8</f>
        <v>NUE Autor.</v>
      </c>
      <c r="C21" s="147" t="str">
        <f>C8</f>
        <v>Fecha Elab. Sol.</v>
      </c>
      <c r="D21" s="117" t="s">
        <v>0</v>
      </c>
      <c r="E21" s="118"/>
      <c r="F21" s="119" t="s">
        <v>133</v>
      </c>
      <c r="G21" s="107" t="s">
        <v>134</v>
      </c>
      <c r="H21" s="116" t="s">
        <v>127</v>
      </c>
      <c r="I21" s="120" t="s">
        <v>1</v>
      </c>
      <c r="J21" s="120" t="s">
        <v>3</v>
      </c>
      <c r="K21" s="120" t="s">
        <v>9</v>
      </c>
      <c r="L21" s="120" t="s">
        <v>4</v>
      </c>
      <c r="M21" s="19" t="s">
        <v>10</v>
      </c>
      <c r="N21" s="19" t="s">
        <v>135</v>
      </c>
      <c r="O21" s="19" t="s">
        <v>136</v>
      </c>
      <c r="P21" s="9" t="s">
        <v>11</v>
      </c>
      <c r="Q21" s="115"/>
      <c r="R21" s="73">
        <v>38</v>
      </c>
      <c r="S21" s="156">
        <v>1010</v>
      </c>
      <c r="T21" s="39">
        <v>44232</v>
      </c>
      <c r="U21" s="165" t="s">
        <v>180</v>
      </c>
      <c r="V21" s="166"/>
      <c r="W21" s="142">
        <v>1</v>
      </c>
      <c r="X21" s="143"/>
      <c r="Y21" s="168">
        <v>1</v>
      </c>
      <c r="Z21" s="71">
        <v>5000</v>
      </c>
      <c r="AA21" s="137" t="s">
        <v>181</v>
      </c>
      <c r="AB21" s="137" t="s">
        <v>13</v>
      </c>
      <c r="AC21" s="164" t="s">
        <v>182</v>
      </c>
      <c r="AD21" s="39">
        <v>44232</v>
      </c>
      <c r="AE21" s="38">
        <v>44239</v>
      </c>
      <c r="AF21" s="39">
        <v>44244</v>
      </c>
      <c r="AG21" s="39">
        <v>44246</v>
      </c>
    </row>
    <row r="22" spans="1:33" s="23" customFormat="1" ht="12.75" x14ac:dyDescent="0.2">
      <c r="A22" s="36">
        <v>96</v>
      </c>
      <c r="B22" s="33">
        <v>1010</v>
      </c>
      <c r="C22" s="169">
        <v>44022</v>
      </c>
      <c r="D22" s="170" t="s">
        <v>40</v>
      </c>
      <c r="E22" s="171"/>
      <c r="F22" s="172"/>
      <c r="G22" s="172">
        <v>1</v>
      </c>
      <c r="H22" s="172">
        <v>1</v>
      </c>
      <c r="I22" s="173">
        <v>2000</v>
      </c>
      <c r="J22" s="174" t="s">
        <v>128</v>
      </c>
      <c r="K22" s="54" t="s">
        <v>13</v>
      </c>
      <c r="L22" s="54" t="s">
        <v>19</v>
      </c>
      <c r="M22" s="34">
        <v>44022</v>
      </c>
      <c r="N22" s="34">
        <v>44029</v>
      </c>
      <c r="O22" s="34">
        <v>44055</v>
      </c>
      <c r="P22" s="34">
        <v>44055</v>
      </c>
      <c r="Q22" s="115"/>
      <c r="R22" s="73">
        <v>41</v>
      </c>
      <c r="S22" s="156">
        <v>1010</v>
      </c>
      <c r="T22" s="39">
        <v>44239</v>
      </c>
      <c r="U22" s="165" t="s">
        <v>183</v>
      </c>
      <c r="V22" s="166"/>
      <c r="W22" s="142">
        <v>1</v>
      </c>
      <c r="X22" s="143"/>
      <c r="Y22" s="168">
        <v>1</v>
      </c>
      <c r="Z22" s="71">
        <v>3000</v>
      </c>
      <c r="AA22" s="137" t="s">
        <v>184</v>
      </c>
      <c r="AB22" s="137" t="s">
        <v>13</v>
      </c>
      <c r="AC22" s="164" t="s">
        <v>185</v>
      </c>
      <c r="AD22" s="39">
        <v>44242</v>
      </c>
      <c r="AE22" s="38">
        <v>44249</v>
      </c>
      <c r="AF22" s="38">
        <v>44251</v>
      </c>
      <c r="AG22" s="38">
        <v>44253</v>
      </c>
    </row>
    <row r="23" spans="1:33" s="23" customFormat="1" ht="12.75" x14ac:dyDescent="0.2">
      <c r="A23" s="33">
        <v>98</v>
      </c>
      <c r="B23" s="33">
        <v>1010</v>
      </c>
      <c r="C23" s="37">
        <v>44029</v>
      </c>
      <c r="D23" s="148" t="s">
        <v>38</v>
      </c>
      <c r="E23" s="149"/>
      <c r="F23" s="150">
        <v>1</v>
      </c>
      <c r="G23" s="150"/>
      <c r="H23" s="150">
        <v>1</v>
      </c>
      <c r="I23" s="151">
        <v>4000</v>
      </c>
      <c r="J23" s="175" t="s">
        <v>28</v>
      </c>
      <c r="K23" s="41" t="s">
        <v>13</v>
      </c>
      <c r="L23" s="54" t="s">
        <v>21</v>
      </c>
      <c r="M23" s="38">
        <v>44029</v>
      </c>
      <c r="N23" s="39">
        <v>44036</v>
      </c>
      <c r="O23" s="39">
        <v>44055</v>
      </c>
      <c r="P23" s="39">
        <v>44055</v>
      </c>
      <c r="Q23" s="115"/>
      <c r="R23" s="73">
        <v>42</v>
      </c>
      <c r="S23" s="156">
        <v>1010</v>
      </c>
      <c r="T23" s="39">
        <v>44239</v>
      </c>
      <c r="U23" s="165" t="s">
        <v>186</v>
      </c>
      <c r="V23" s="166"/>
      <c r="W23" s="142"/>
      <c r="X23" s="143">
        <v>1</v>
      </c>
      <c r="Y23" s="167">
        <v>1</v>
      </c>
      <c r="Z23" s="71">
        <v>3000</v>
      </c>
      <c r="AA23" s="136" t="s">
        <v>187</v>
      </c>
      <c r="AB23" s="137" t="s">
        <v>13</v>
      </c>
      <c r="AC23" s="163" t="s">
        <v>188</v>
      </c>
      <c r="AD23" s="39">
        <v>44242</v>
      </c>
      <c r="AE23" s="38">
        <v>44249</v>
      </c>
      <c r="AF23" s="38">
        <v>44251</v>
      </c>
      <c r="AG23" s="38">
        <v>44253</v>
      </c>
    </row>
    <row r="24" spans="1:33" s="23" customFormat="1" ht="12.75" x14ac:dyDescent="0.2">
      <c r="A24" s="33">
        <v>99</v>
      </c>
      <c r="B24" s="33">
        <v>1010</v>
      </c>
      <c r="C24" s="37">
        <v>44035</v>
      </c>
      <c r="D24" s="148" t="s">
        <v>39</v>
      </c>
      <c r="E24" s="176"/>
      <c r="F24" s="167"/>
      <c r="G24" s="167">
        <v>1</v>
      </c>
      <c r="H24" s="167">
        <v>1</v>
      </c>
      <c r="I24" s="40">
        <v>5000</v>
      </c>
      <c r="J24" s="175" t="s">
        <v>35</v>
      </c>
      <c r="K24" s="41" t="s">
        <v>13</v>
      </c>
      <c r="L24" s="33" t="s">
        <v>27</v>
      </c>
      <c r="M24" s="39">
        <v>44036</v>
      </c>
      <c r="N24" s="39">
        <v>44043</v>
      </c>
      <c r="O24" s="39">
        <v>44050</v>
      </c>
      <c r="P24" s="39">
        <v>44055</v>
      </c>
      <c r="Q24" s="115"/>
      <c r="R24" s="73">
        <v>45</v>
      </c>
      <c r="S24" s="156">
        <v>1010</v>
      </c>
      <c r="T24" s="39">
        <v>44239</v>
      </c>
      <c r="U24" s="165" t="s">
        <v>189</v>
      </c>
      <c r="V24" s="166"/>
      <c r="W24" s="142">
        <v>1</v>
      </c>
      <c r="X24" s="143"/>
      <c r="Y24" s="167">
        <v>1</v>
      </c>
      <c r="Z24" s="71">
        <v>3000</v>
      </c>
      <c r="AA24" s="137" t="s">
        <v>190</v>
      </c>
      <c r="AB24" s="137" t="s">
        <v>13</v>
      </c>
      <c r="AC24" s="164" t="s">
        <v>191</v>
      </c>
      <c r="AD24" s="39">
        <v>44242</v>
      </c>
      <c r="AE24" s="38">
        <v>44249</v>
      </c>
      <c r="AF24" s="38">
        <v>44251</v>
      </c>
      <c r="AG24" s="38">
        <v>44253</v>
      </c>
    </row>
    <row r="25" spans="1:33" s="23" customFormat="1" ht="12.75" x14ac:dyDescent="0.2">
      <c r="A25" s="33">
        <v>100</v>
      </c>
      <c r="B25" s="33">
        <v>1010</v>
      </c>
      <c r="C25" s="37">
        <v>44035</v>
      </c>
      <c r="D25" s="148" t="s">
        <v>37</v>
      </c>
      <c r="E25" s="176"/>
      <c r="F25" s="167"/>
      <c r="G25" s="167">
        <v>1</v>
      </c>
      <c r="H25" s="167">
        <v>1</v>
      </c>
      <c r="I25" s="40">
        <v>3000</v>
      </c>
      <c r="J25" s="177" t="s">
        <v>30</v>
      </c>
      <c r="K25" s="41" t="s">
        <v>13</v>
      </c>
      <c r="L25" s="33" t="s">
        <v>29</v>
      </c>
      <c r="M25" s="39">
        <v>44036</v>
      </c>
      <c r="N25" s="39">
        <v>44043</v>
      </c>
      <c r="O25" s="39">
        <v>44050</v>
      </c>
      <c r="P25" s="39">
        <v>44055</v>
      </c>
      <c r="Q25" s="115"/>
      <c r="R25" s="73">
        <v>59</v>
      </c>
      <c r="S25" s="137">
        <v>1010</v>
      </c>
      <c r="T25" s="39">
        <v>44246</v>
      </c>
      <c r="U25" s="165" t="s">
        <v>192</v>
      </c>
      <c r="V25" s="166"/>
      <c r="W25" s="142">
        <v>1</v>
      </c>
      <c r="X25" s="143"/>
      <c r="Y25" s="167">
        <v>1</v>
      </c>
      <c r="Z25" s="40">
        <v>3000</v>
      </c>
      <c r="AA25" s="156" t="s">
        <v>193</v>
      </c>
      <c r="AB25" s="137" t="s">
        <v>13</v>
      </c>
      <c r="AC25" s="138" t="s">
        <v>194</v>
      </c>
      <c r="AD25" s="39">
        <v>44249</v>
      </c>
      <c r="AE25" s="38">
        <v>44256</v>
      </c>
      <c r="AF25" s="39">
        <v>44258</v>
      </c>
      <c r="AG25" s="39">
        <v>44260</v>
      </c>
    </row>
    <row r="26" spans="1:33" s="23" customFormat="1" ht="27.75" customHeight="1" x14ac:dyDescent="0.2">
      <c r="A26" s="33">
        <v>104</v>
      </c>
      <c r="B26" s="33">
        <v>1010</v>
      </c>
      <c r="C26" s="37">
        <v>44043</v>
      </c>
      <c r="D26" s="148" t="s">
        <v>113</v>
      </c>
      <c r="E26" s="176"/>
      <c r="F26" s="167">
        <v>1</v>
      </c>
      <c r="G26" s="167"/>
      <c r="H26" s="167">
        <v>1</v>
      </c>
      <c r="I26" s="40">
        <v>2800</v>
      </c>
      <c r="J26" s="177" t="s">
        <v>42</v>
      </c>
      <c r="K26" s="41" t="s">
        <v>13</v>
      </c>
      <c r="L26" s="33" t="s">
        <v>12</v>
      </c>
      <c r="M26" s="39">
        <v>44046</v>
      </c>
      <c r="N26" s="39">
        <v>44053</v>
      </c>
      <c r="O26" s="39">
        <v>44053</v>
      </c>
      <c r="P26" s="39">
        <v>44055</v>
      </c>
      <c r="Q26" s="115"/>
      <c r="R26" s="73">
        <v>60</v>
      </c>
      <c r="S26" s="137">
        <v>1010</v>
      </c>
      <c r="T26" s="39">
        <v>44246</v>
      </c>
      <c r="U26" s="165" t="s">
        <v>195</v>
      </c>
      <c r="V26" s="166"/>
      <c r="W26" s="142"/>
      <c r="X26" s="143">
        <v>1</v>
      </c>
      <c r="Y26" s="167">
        <v>1</v>
      </c>
      <c r="Z26" s="40">
        <v>2500</v>
      </c>
      <c r="AA26" s="156" t="s">
        <v>196</v>
      </c>
      <c r="AB26" s="137" t="s">
        <v>13</v>
      </c>
      <c r="AC26" s="138" t="s">
        <v>194</v>
      </c>
      <c r="AD26" s="39">
        <v>44249</v>
      </c>
      <c r="AE26" s="38">
        <v>44256</v>
      </c>
      <c r="AF26" s="39">
        <v>44258</v>
      </c>
      <c r="AG26" s="39">
        <v>44260</v>
      </c>
    </row>
    <row r="27" spans="1:33" s="23" customFormat="1" ht="29.1" customHeight="1" x14ac:dyDescent="0.2">
      <c r="A27" s="33">
        <v>113</v>
      </c>
      <c r="B27" s="33">
        <v>1010</v>
      </c>
      <c r="C27" s="37">
        <v>44050</v>
      </c>
      <c r="D27" s="148" t="s">
        <v>31</v>
      </c>
      <c r="E27" s="176"/>
      <c r="F27" s="167"/>
      <c r="G27" s="167">
        <v>1</v>
      </c>
      <c r="H27" s="167">
        <v>1</v>
      </c>
      <c r="I27" s="40">
        <v>5000</v>
      </c>
      <c r="J27" s="177" t="s">
        <v>32</v>
      </c>
      <c r="K27" s="41" t="s">
        <v>13</v>
      </c>
      <c r="L27" s="41" t="s">
        <v>33</v>
      </c>
      <c r="M27" s="39">
        <v>44050</v>
      </c>
      <c r="N27" s="39">
        <v>44057</v>
      </c>
      <c r="O27" s="39">
        <v>44056</v>
      </c>
      <c r="P27" s="39">
        <v>44057</v>
      </c>
      <c r="Q27" s="115"/>
      <c r="R27" s="73">
        <v>61</v>
      </c>
      <c r="S27" s="137">
        <v>1050</v>
      </c>
      <c r="T27" s="39">
        <v>44249</v>
      </c>
      <c r="U27" s="165" t="s">
        <v>197</v>
      </c>
      <c r="V27" s="166"/>
      <c r="W27" s="142">
        <v>1</v>
      </c>
      <c r="X27" s="143"/>
      <c r="Y27" s="167">
        <v>1</v>
      </c>
      <c r="Z27" s="40">
        <v>3000</v>
      </c>
      <c r="AA27" s="156" t="s">
        <v>198</v>
      </c>
      <c r="AB27" s="137" t="s">
        <v>13</v>
      </c>
      <c r="AC27" s="138" t="s">
        <v>12</v>
      </c>
      <c r="AD27" s="39">
        <v>44251</v>
      </c>
      <c r="AE27" s="39">
        <v>44258</v>
      </c>
      <c r="AF27" s="39">
        <v>44256</v>
      </c>
      <c r="AG27" s="39">
        <v>44257</v>
      </c>
    </row>
    <row r="28" spans="1:33" s="23" customFormat="1" ht="30" customHeight="1" x14ac:dyDescent="0.2">
      <c r="A28" s="33">
        <v>118</v>
      </c>
      <c r="B28" s="33">
        <v>1010</v>
      </c>
      <c r="C28" s="37">
        <v>44070</v>
      </c>
      <c r="D28" s="148" t="s">
        <v>123</v>
      </c>
      <c r="E28" s="176"/>
      <c r="F28" s="167">
        <v>1</v>
      </c>
      <c r="G28" s="167"/>
      <c r="H28" s="167">
        <v>1</v>
      </c>
      <c r="I28" s="40">
        <v>3000</v>
      </c>
      <c r="J28" s="177" t="s">
        <v>55</v>
      </c>
      <c r="K28" s="41" t="s">
        <v>13</v>
      </c>
      <c r="L28" s="33" t="s">
        <v>18</v>
      </c>
      <c r="M28" s="39">
        <v>44076</v>
      </c>
      <c r="N28" s="39">
        <v>44083</v>
      </c>
      <c r="O28" s="39">
        <v>44084</v>
      </c>
      <c r="P28" s="39">
        <v>44085</v>
      </c>
      <c r="Q28" s="115"/>
      <c r="R28" s="73">
        <v>62</v>
      </c>
      <c r="S28" s="137">
        <v>1050</v>
      </c>
      <c r="T28" s="39">
        <v>44249</v>
      </c>
      <c r="U28" s="165" t="s">
        <v>199</v>
      </c>
      <c r="V28" s="166"/>
      <c r="W28" s="142">
        <v>1</v>
      </c>
      <c r="X28" s="143"/>
      <c r="Y28" s="167">
        <v>1</v>
      </c>
      <c r="Z28" s="40">
        <v>3000</v>
      </c>
      <c r="AA28" s="156" t="s">
        <v>200</v>
      </c>
      <c r="AB28" s="137" t="s">
        <v>13</v>
      </c>
      <c r="AC28" s="138" t="s">
        <v>12</v>
      </c>
      <c r="AD28" s="39">
        <v>44251</v>
      </c>
      <c r="AE28" s="39">
        <v>44258</v>
      </c>
      <c r="AF28" s="39">
        <v>44256</v>
      </c>
      <c r="AG28" s="39">
        <v>44257</v>
      </c>
    </row>
    <row r="29" spans="1:33" s="23" customFormat="1" ht="26.25" customHeight="1" x14ac:dyDescent="0.2">
      <c r="A29" s="41">
        <v>122</v>
      </c>
      <c r="B29" s="33">
        <v>1010</v>
      </c>
      <c r="C29" s="42">
        <v>44089</v>
      </c>
      <c r="D29" s="148" t="s">
        <v>48</v>
      </c>
      <c r="E29" s="176"/>
      <c r="F29" s="53">
        <v>1</v>
      </c>
      <c r="G29" s="53"/>
      <c r="H29" s="53">
        <v>1</v>
      </c>
      <c r="I29" s="43">
        <v>4000</v>
      </c>
      <c r="J29" s="178" t="s">
        <v>54</v>
      </c>
      <c r="K29" s="41" t="s">
        <v>13</v>
      </c>
      <c r="L29" s="179" t="s">
        <v>20</v>
      </c>
      <c r="M29" s="39">
        <v>44097</v>
      </c>
      <c r="N29" s="39">
        <v>44104</v>
      </c>
      <c r="O29" s="39">
        <v>44105</v>
      </c>
      <c r="P29" s="39">
        <v>44106</v>
      </c>
      <c r="Q29" s="115"/>
      <c r="R29" s="73">
        <v>63</v>
      </c>
      <c r="S29" s="137">
        <v>1050</v>
      </c>
      <c r="T29" s="39">
        <v>44250</v>
      </c>
      <c r="U29" s="165" t="s">
        <v>201</v>
      </c>
      <c r="V29" s="166"/>
      <c r="W29" s="142">
        <v>1</v>
      </c>
      <c r="X29" s="143"/>
      <c r="Y29" s="167">
        <v>1</v>
      </c>
      <c r="Z29" s="40">
        <v>3000</v>
      </c>
      <c r="AA29" s="156" t="s">
        <v>202</v>
      </c>
      <c r="AB29" s="137" t="s">
        <v>13</v>
      </c>
      <c r="AC29" s="138" t="s">
        <v>12</v>
      </c>
      <c r="AD29" s="39">
        <v>44251</v>
      </c>
      <c r="AE29" s="39">
        <v>44258</v>
      </c>
      <c r="AF29" s="39">
        <v>44256</v>
      </c>
      <c r="AG29" s="39">
        <v>44257</v>
      </c>
    </row>
    <row r="30" spans="1:33" s="23" customFormat="1" ht="28.5" customHeight="1" x14ac:dyDescent="0.2">
      <c r="A30" s="33">
        <v>123</v>
      </c>
      <c r="B30" s="33">
        <v>1010</v>
      </c>
      <c r="C30" s="37">
        <v>44091</v>
      </c>
      <c r="D30" s="148" t="s">
        <v>122</v>
      </c>
      <c r="E30" s="176"/>
      <c r="F30" s="167"/>
      <c r="G30" s="167">
        <v>1</v>
      </c>
      <c r="H30" s="167">
        <v>1</v>
      </c>
      <c r="I30" s="40">
        <v>3000</v>
      </c>
      <c r="J30" s="162" t="s">
        <v>56</v>
      </c>
      <c r="K30" s="41" t="s">
        <v>13</v>
      </c>
      <c r="L30" s="179" t="s">
        <v>49</v>
      </c>
      <c r="M30" s="39">
        <v>44097</v>
      </c>
      <c r="N30" s="39">
        <v>44104</v>
      </c>
      <c r="O30" s="39">
        <v>44105</v>
      </c>
      <c r="P30" s="39">
        <v>44106</v>
      </c>
      <c r="Q30" s="115"/>
      <c r="R30" s="73">
        <v>64</v>
      </c>
      <c r="S30" s="137">
        <v>1050</v>
      </c>
      <c r="T30" s="39">
        <v>44250</v>
      </c>
      <c r="U30" s="165" t="s">
        <v>203</v>
      </c>
      <c r="V30" s="166"/>
      <c r="W30" s="142">
        <v>1</v>
      </c>
      <c r="X30" s="143"/>
      <c r="Y30" s="167">
        <v>1</v>
      </c>
      <c r="Z30" s="40">
        <v>3000</v>
      </c>
      <c r="AA30" s="156" t="s">
        <v>204</v>
      </c>
      <c r="AB30" s="137" t="s">
        <v>13</v>
      </c>
      <c r="AC30" s="138" t="s">
        <v>205</v>
      </c>
      <c r="AD30" s="39">
        <v>44251</v>
      </c>
      <c r="AE30" s="39">
        <v>44258</v>
      </c>
      <c r="AF30" s="39">
        <v>44256</v>
      </c>
      <c r="AG30" s="39">
        <v>44257</v>
      </c>
    </row>
    <row r="31" spans="1:33" s="23" customFormat="1" ht="27.75" customHeight="1" x14ac:dyDescent="0.2">
      <c r="A31" s="33">
        <v>124</v>
      </c>
      <c r="B31" s="33">
        <v>1010</v>
      </c>
      <c r="C31" s="37">
        <v>44091</v>
      </c>
      <c r="D31" s="180" t="s">
        <v>110</v>
      </c>
      <c r="E31" s="149"/>
      <c r="F31" s="150">
        <v>1</v>
      </c>
      <c r="G31" s="150"/>
      <c r="H31" s="150">
        <v>1</v>
      </c>
      <c r="I31" s="44">
        <v>4000</v>
      </c>
      <c r="J31" s="152" t="s">
        <v>57</v>
      </c>
      <c r="K31" s="41" t="s">
        <v>13</v>
      </c>
      <c r="L31" s="181" t="s">
        <v>50</v>
      </c>
      <c r="M31" s="39">
        <v>44097</v>
      </c>
      <c r="N31" s="39">
        <v>44104</v>
      </c>
      <c r="O31" s="39">
        <v>44105</v>
      </c>
      <c r="P31" s="39">
        <v>44106</v>
      </c>
      <c r="Q31" s="115"/>
      <c r="R31" s="73">
        <v>65</v>
      </c>
      <c r="S31" s="137">
        <v>1050</v>
      </c>
      <c r="T31" s="39">
        <v>44250</v>
      </c>
      <c r="U31" s="165" t="s">
        <v>206</v>
      </c>
      <c r="V31" s="166"/>
      <c r="W31" s="142">
        <v>1</v>
      </c>
      <c r="X31" s="143"/>
      <c r="Y31" s="167">
        <v>1</v>
      </c>
      <c r="Z31" s="40">
        <v>3000</v>
      </c>
      <c r="AA31" s="156" t="s">
        <v>207</v>
      </c>
      <c r="AB31" s="137" t="s">
        <v>13</v>
      </c>
      <c r="AC31" s="138" t="s">
        <v>208</v>
      </c>
      <c r="AD31" s="39">
        <v>44251</v>
      </c>
      <c r="AE31" s="39">
        <v>44258</v>
      </c>
      <c r="AF31" s="39">
        <v>44256</v>
      </c>
      <c r="AG31" s="39">
        <v>44257</v>
      </c>
    </row>
    <row r="32" spans="1:33" s="23" customFormat="1" ht="44.25" customHeight="1" x14ac:dyDescent="0.2">
      <c r="A32" s="33">
        <v>125</v>
      </c>
      <c r="B32" s="33">
        <v>1010</v>
      </c>
      <c r="C32" s="37">
        <v>44091</v>
      </c>
      <c r="D32" s="180" t="s">
        <v>114</v>
      </c>
      <c r="E32" s="149"/>
      <c r="F32" s="150"/>
      <c r="G32" s="150">
        <v>1</v>
      </c>
      <c r="H32" s="150">
        <v>1</v>
      </c>
      <c r="I32" s="44">
        <v>6000</v>
      </c>
      <c r="J32" s="152" t="s">
        <v>58</v>
      </c>
      <c r="K32" s="41" t="s">
        <v>13</v>
      </c>
      <c r="L32" s="33" t="s">
        <v>52</v>
      </c>
      <c r="M32" s="39">
        <v>44097</v>
      </c>
      <c r="N32" s="39">
        <v>44104</v>
      </c>
      <c r="O32" s="39">
        <v>44105</v>
      </c>
      <c r="P32" s="39">
        <v>44106</v>
      </c>
      <c r="Q32" s="115"/>
      <c r="R32" s="73">
        <v>66</v>
      </c>
      <c r="S32" s="137">
        <v>1050</v>
      </c>
      <c r="T32" s="39">
        <v>44250</v>
      </c>
      <c r="U32" s="165" t="s">
        <v>209</v>
      </c>
      <c r="V32" s="166"/>
      <c r="W32" s="142"/>
      <c r="X32" s="143">
        <v>1</v>
      </c>
      <c r="Y32" s="167">
        <v>1</v>
      </c>
      <c r="Z32" s="40">
        <v>3000</v>
      </c>
      <c r="AA32" s="156" t="s">
        <v>210</v>
      </c>
      <c r="AB32" s="137" t="s">
        <v>13</v>
      </c>
      <c r="AC32" s="138" t="s">
        <v>211</v>
      </c>
      <c r="AD32" s="39">
        <v>44251</v>
      </c>
      <c r="AE32" s="39">
        <v>44258</v>
      </c>
      <c r="AF32" s="39">
        <v>44256</v>
      </c>
      <c r="AG32" s="39">
        <v>44257</v>
      </c>
    </row>
    <row r="33" spans="1:33" s="23" customFormat="1" ht="29.25" customHeight="1" x14ac:dyDescent="0.2">
      <c r="A33" s="33">
        <v>127</v>
      </c>
      <c r="B33" s="33">
        <v>1010</v>
      </c>
      <c r="C33" s="37">
        <v>44091</v>
      </c>
      <c r="D33" s="180" t="s">
        <v>116</v>
      </c>
      <c r="E33" s="149"/>
      <c r="F33" s="150">
        <v>1</v>
      </c>
      <c r="G33" s="150"/>
      <c r="H33" s="150">
        <v>1</v>
      </c>
      <c r="I33" s="44">
        <v>5000</v>
      </c>
      <c r="J33" s="152" t="s">
        <v>59</v>
      </c>
      <c r="K33" s="41" t="s">
        <v>13</v>
      </c>
      <c r="L33" s="33" t="s">
        <v>51</v>
      </c>
      <c r="M33" s="39">
        <v>44097</v>
      </c>
      <c r="N33" s="39">
        <v>44104</v>
      </c>
      <c r="O33" s="39">
        <v>44105</v>
      </c>
      <c r="P33" s="39">
        <v>44106</v>
      </c>
      <c r="Q33" s="115"/>
      <c r="R33" s="73">
        <v>67</v>
      </c>
      <c r="S33" s="137">
        <v>1050</v>
      </c>
      <c r="T33" s="39">
        <v>44250</v>
      </c>
      <c r="U33" s="165" t="s">
        <v>212</v>
      </c>
      <c r="V33" s="166"/>
      <c r="W33" s="142">
        <v>1</v>
      </c>
      <c r="X33" s="143"/>
      <c r="Y33" s="167">
        <v>1</v>
      </c>
      <c r="Z33" s="40">
        <v>3000</v>
      </c>
      <c r="AA33" s="156" t="s">
        <v>213</v>
      </c>
      <c r="AB33" s="137" t="s">
        <v>13</v>
      </c>
      <c r="AC33" s="138" t="s">
        <v>12</v>
      </c>
      <c r="AD33" s="39">
        <v>44251</v>
      </c>
      <c r="AE33" s="39">
        <v>44258</v>
      </c>
      <c r="AF33" s="39">
        <v>44256</v>
      </c>
      <c r="AG33" s="39">
        <v>44257</v>
      </c>
    </row>
    <row r="34" spans="1:33" s="23" customFormat="1" ht="39.75" customHeight="1" x14ac:dyDescent="0.2">
      <c r="A34" s="33">
        <v>130</v>
      </c>
      <c r="B34" s="33">
        <v>1010</v>
      </c>
      <c r="C34" s="37">
        <v>44091</v>
      </c>
      <c r="D34" s="180" t="s">
        <v>45</v>
      </c>
      <c r="E34" s="149"/>
      <c r="F34" s="150"/>
      <c r="G34" s="150">
        <v>1</v>
      </c>
      <c r="H34" s="150">
        <v>1</v>
      </c>
      <c r="I34" s="182">
        <v>4000</v>
      </c>
      <c r="J34" s="154" t="s">
        <v>60</v>
      </c>
      <c r="K34" s="41" t="s">
        <v>13</v>
      </c>
      <c r="L34" s="33" t="s">
        <v>15</v>
      </c>
      <c r="M34" s="39">
        <v>44097</v>
      </c>
      <c r="N34" s="39">
        <v>44104</v>
      </c>
      <c r="O34" s="39">
        <v>44105</v>
      </c>
      <c r="P34" s="39">
        <v>44106</v>
      </c>
      <c r="Q34" s="115"/>
      <c r="R34" s="73">
        <v>68</v>
      </c>
      <c r="S34" s="137">
        <v>1050</v>
      </c>
      <c r="T34" s="39">
        <v>44250</v>
      </c>
      <c r="U34" s="165" t="s">
        <v>214</v>
      </c>
      <c r="V34" s="166"/>
      <c r="W34" s="142">
        <v>1</v>
      </c>
      <c r="X34" s="143"/>
      <c r="Y34" s="167">
        <v>1</v>
      </c>
      <c r="Z34" s="40">
        <v>3000</v>
      </c>
      <c r="AA34" s="156" t="s">
        <v>215</v>
      </c>
      <c r="AB34" s="137" t="s">
        <v>13</v>
      </c>
      <c r="AC34" s="138" t="s">
        <v>12</v>
      </c>
      <c r="AD34" s="39">
        <v>44251</v>
      </c>
      <c r="AE34" s="39">
        <v>44258</v>
      </c>
      <c r="AF34" s="39">
        <v>44256</v>
      </c>
      <c r="AG34" s="39">
        <v>44257</v>
      </c>
    </row>
    <row r="35" spans="1:33" s="23" customFormat="1" ht="27.75" customHeight="1" x14ac:dyDescent="0.2">
      <c r="A35" s="33">
        <v>131</v>
      </c>
      <c r="B35" s="33">
        <v>1010</v>
      </c>
      <c r="C35" s="37">
        <v>44091</v>
      </c>
      <c r="D35" s="180" t="s">
        <v>124</v>
      </c>
      <c r="E35" s="149"/>
      <c r="F35" s="150">
        <v>1</v>
      </c>
      <c r="G35" s="150"/>
      <c r="H35" s="150">
        <v>1</v>
      </c>
      <c r="I35" s="182">
        <v>2000</v>
      </c>
      <c r="J35" s="152" t="s">
        <v>62</v>
      </c>
      <c r="K35" s="41" t="s">
        <v>13</v>
      </c>
      <c r="L35" s="179" t="s">
        <v>61</v>
      </c>
      <c r="M35" s="39">
        <v>44097</v>
      </c>
      <c r="N35" s="39">
        <v>44104</v>
      </c>
      <c r="O35" s="39">
        <v>44105</v>
      </c>
      <c r="P35" s="39">
        <v>44106</v>
      </c>
      <c r="Q35" s="115"/>
      <c r="R35" s="73">
        <v>69</v>
      </c>
      <c r="S35" s="137">
        <v>1050</v>
      </c>
      <c r="T35" s="39">
        <v>44250</v>
      </c>
      <c r="U35" s="165" t="s">
        <v>216</v>
      </c>
      <c r="V35" s="166"/>
      <c r="W35" s="142">
        <v>1</v>
      </c>
      <c r="X35" s="143"/>
      <c r="Y35" s="167">
        <v>1</v>
      </c>
      <c r="Z35" s="40">
        <v>3000</v>
      </c>
      <c r="AA35" s="156" t="s">
        <v>217</v>
      </c>
      <c r="AB35" s="137" t="s">
        <v>13</v>
      </c>
      <c r="AC35" s="138" t="s">
        <v>218</v>
      </c>
      <c r="AD35" s="39">
        <v>44251</v>
      </c>
      <c r="AE35" s="39">
        <v>44258</v>
      </c>
      <c r="AF35" s="39">
        <v>44256</v>
      </c>
      <c r="AG35" s="39">
        <v>44257</v>
      </c>
    </row>
    <row r="36" spans="1:33" s="23" customFormat="1" ht="40.5" customHeight="1" x14ac:dyDescent="0.2">
      <c r="A36" s="33">
        <v>132</v>
      </c>
      <c r="B36" s="33">
        <v>1010</v>
      </c>
      <c r="C36" s="37">
        <v>44091</v>
      </c>
      <c r="D36" s="180" t="s">
        <v>46</v>
      </c>
      <c r="E36" s="149"/>
      <c r="F36" s="150">
        <v>1</v>
      </c>
      <c r="G36" s="150"/>
      <c r="H36" s="150">
        <v>1</v>
      </c>
      <c r="I36" s="182">
        <v>4000</v>
      </c>
      <c r="J36" s="152" t="s">
        <v>63</v>
      </c>
      <c r="K36" s="41" t="s">
        <v>13</v>
      </c>
      <c r="L36" s="33" t="s">
        <v>22</v>
      </c>
      <c r="M36" s="39">
        <v>44097</v>
      </c>
      <c r="N36" s="39">
        <v>44104</v>
      </c>
      <c r="O36" s="39">
        <v>44105</v>
      </c>
      <c r="P36" s="39">
        <v>44106</v>
      </c>
      <c r="Q36" s="115"/>
      <c r="R36" s="73">
        <v>70</v>
      </c>
      <c r="S36" s="137">
        <v>1050</v>
      </c>
      <c r="T36" s="39">
        <v>44250</v>
      </c>
      <c r="U36" s="165" t="s">
        <v>219</v>
      </c>
      <c r="V36" s="166"/>
      <c r="W36" s="142">
        <v>1</v>
      </c>
      <c r="X36" s="143"/>
      <c r="Y36" s="167">
        <v>1</v>
      </c>
      <c r="Z36" s="40">
        <v>3000</v>
      </c>
      <c r="AA36" s="156" t="s">
        <v>220</v>
      </c>
      <c r="AB36" s="137" t="s">
        <v>13</v>
      </c>
      <c r="AC36" s="138" t="s">
        <v>221</v>
      </c>
      <c r="AD36" s="39">
        <v>44251</v>
      </c>
      <c r="AE36" s="39">
        <v>44258</v>
      </c>
      <c r="AF36" s="39">
        <v>44256</v>
      </c>
      <c r="AG36" s="39">
        <v>44257</v>
      </c>
    </row>
    <row r="37" spans="1:33" s="23" customFormat="1" ht="27.75" customHeight="1" x14ac:dyDescent="0.2">
      <c r="A37" s="33">
        <v>133</v>
      </c>
      <c r="B37" s="33">
        <v>1010</v>
      </c>
      <c r="C37" s="37">
        <v>44091</v>
      </c>
      <c r="D37" s="183" t="s">
        <v>47</v>
      </c>
      <c r="E37" s="184"/>
      <c r="F37" s="185"/>
      <c r="G37" s="185">
        <v>1</v>
      </c>
      <c r="H37" s="185">
        <v>1</v>
      </c>
      <c r="I37" s="182">
        <v>4000</v>
      </c>
      <c r="J37" s="154" t="s">
        <v>64</v>
      </c>
      <c r="K37" s="41" t="s">
        <v>13</v>
      </c>
      <c r="L37" s="33" t="s">
        <v>34</v>
      </c>
      <c r="M37" s="39">
        <v>44097</v>
      </c>
      <c r="N37" s="39">
        <v>44104</v>
      </c>
      <c r="O37" s="39">
        <v>44105</v>
      </c>
      <c r="P37" s="39">
        <v>44106</v>
      </c>
      <c r="Q37" s="115"/>
      <c r="R37" s="73">
        <v>71</v>
      </c>
      <c r="S37" s="137">
        <v>1050</v>
      </c>
      <c r="T37" s="39">
        <v>44250</v>
      </c>
      <c r="U37" s="165" t="s">
        <v>222</v>
      </c>
      <c r="V37" s="166"/>
      <c r="W37" s="142">
        <v>1</v>
      </c>
      <c r="X37" s="143"/>
      <c r="Y37" s="167">
        <v>1</v>
      </c>
      <c r="Z37" s="40">
        <v>3000</v>
      </c>
      <c r="AA37" s="156" t="s">
        <v>223</v>
      </c>
      <c r="AB37" s="137" t="s">
        <v>13</v>
      </c>
      <c r="AC37" s="138" t="s">
        <v>224</v>
      </c>
      <c r="AD37" s="39">
        <v>44251</v>
      </c>
      <c r="AE37" s="39">
        <v>44258</v>
      </c>
      <c r="AF37" s="39">
        <v>44256</v>
      </c>
      <c r="AG37" s="39">
        <v>44257</v>
      </c>
    </row>
    <row r="38" spans="1:33" s="23" customFormat="1" ht="42" customHeight="1" x14ac:dyDescent="0.2">
      <c r="A38" s="33">
        <v>134</v>
      </c>
      <c r="B38" s="33">
        <v>1010</v>
      </c>
      <c r="C38" s="37">
        <v>44091</v>
      </c>
      <c r="D38" s="180" t="s">
        <v>121</v>
      </c>
      <c r="E38" s="149"/>
      <c r="F38" s="150">
        <v>1</v>
      </c>
      <c r="G38" s="150"/>
      <c r="H38" s="150">
        <v>1</v>
      </c>
      <c r="I38" s="186">
        <v>3000</v>
      </c>
      <c r="J38" s="154" t="s">
        <v>65</v>
      </c>
      <c r="K38" s="41" t="s">
        <v>13</v>
      </c>
      <c r="L38" s="33" t="s">
        <v>53</v>
      </c>
      <c r="M38" s="39">
        <v>44097</v>
      </c>
      <c r="N38" s="39">
        <v>44113</v>
      </c>
      <c r="O38" s="45">
        <v>44120</v>
      </c>
      <c r="P38" s="45">
        <v>44127</v>
      </c>
      <c r="Q38" s="115"/>
      <c r="R38" s="73">
        <v>72</v>
      </c>
      <c r="S38" s="137">
        <v>1050</v>
      </c>
      <c r="T38" s="39">
        <v>44250</v>
      </c>
      <c r="U38" s="165" t="s">
        <v>225</v>
      </c>
      <c r="V38" s="166"/>
      <c r="W38" s="142"/>
      <c r="X38" s="143">
        <v>1</v>
      </c>
      <c r="Y38" s="167">
        <v>1</v>
      </c>
      <c r="Z38" s="40">
        <v>3000</v>
      </c>
      <c r="AA38" s="156" t="s">
        <v>226</v>
      </c>
      <c r="AB38" s="137" t="s">
        <v>13</v>
      </c>
      <c r="AC38" s="138" t="s">
        <v>12</v>
      </c>
      <c r="AD38" s="39">
        <v>44251</v>
      </c>
      <c r="AE38" s="39">
        <v>44258</v>
      </c>
      <c r="AF38" s="39">
        <v>44256</v>
      </c>
      <c r="AG38" s="39">
        <v>44257</v>
      </c>
    </row>
    <row r="39" spans="1:33" s="23" customFormat="1" ht="30" customHeight="1" x14ac:dyDescent="0.2">
      <c r="A39" s="33">
        <v>137</v>
      </c>
      <c r="B39" s="33">
        <v>1010</v>
      </c>
      <c r="C39" s="37">
        <v>44096</v>
      </c>
      <c r="D39" s="180" t="s">
        <v>111</v>
      </c>
      <c r="E39" s="149"/>
      <c r="F39" s="150"/>
      <c r="G39" s="150">
        <v>1</v>
      </c>
      <c r="H39" s="150">
        <v>1</v>
      </c>
      <c r="I39" s="187">
        <v>4000</v>
      </c>
      <c r="J39" s="154" t="s">
        <v>66</v>
      </c>
      <c r="K39" s="41" t="s">
        <v>13</v>
      </c>
      <c r="L39" s="33" t="s">
        <v>12</v>
      </c>
      <c r="M39" s="39">
        <v>44097</v>
      </c>
      <c r="N39" s="39">
        <v>44104</v>
      </c>
      <c r="O39" s="39">
        <v>44105</v>
      </c>
      <c r="P39" s="39">
        <v>44106</v>
      </c>
      <c r="Q39" s="115"/>
      <c r="R39" s="73">
        <v>73</v>
      </c>
      <c r="S39" s="137">
        <v>1050</v>
      </c>
      <c r="T39" s="39">
        <v>44250</v>
      </c>
      <c r="U39" s="165" t="s">
        <v>227</v>
      </c>
      <c r="V39" s="166"/>
      <c r="W39" s="142">
        <v>1</v>
      </c>
      <c r="X39" s="143"/>
      <c r="Y39" s="167">
        <v>1</v>
      </c>
      <c r="Z39" s="40">
        <v>3000</v>
      </c>
      <c r="AA39" s="156" t="s">
        <v>228</v>
      </c>
      <c r="AB39" s="137" t="s">
        <v>13</v>
      </c>
      <c r="AC39" s="138" t="s">
        <v>229</v>
      </c>
      <c r="AD39" s="39">
        <v>44251</v>
      </c>
      <c r="AE39" s="39">
        <v>44258</v>
      </c>
      <c r="AF39" s="39">
        <v>44256</v>
      </c>
      <c r="AG39" s="39">
        <v>44257</v>
      </c>
    </row>
    <row r="40" spans="1:33" s="23" customFormat="1" ht="30" customHeight="1" x14ac:dyDescent="0.2">
      <c r="A40" s="33">
        <v>140</v>
      </c>
      <c r="B40" s="33">
        <v>1010</v>
      </c>
      <c r="C40" s="37">
        <v>44102</v>
      </c>
      <c r="D40" s="148" t="s">
        <v>109</v>
      </c>
      <c r="E40" s="176"/>
      <c r="F40" s="167">
        <v>1</v>
      </c>
      <c r="G40" s="167"/>
      <c r="H40" s="167">
        <v>1</v>
      </c>
      <c r="I40" s="187">
        <v>3000</v>
      </c>
      <c r="J40" s="177" t="s">
        <v>68</v>
      </c>
      <c r="K40" s="41" t="s">
        <v>13</v>
      </c>
      <c r="L40" s="33" t="s">
        <v>16</v>
      </c>
      <c r="M40" s="39">
        <v>44106</v>
      </c>
      <c r="N40" s="39">
        <v>44113</v>
      </c>
      <c r="O40" s="39">
        <v>44118</v>
      </c>
      <c r="P40" s="39">
        <v>44120</v>
      </c>
      <c r="Q40" s="115"/>
      <c r="R40" s="73">
        <v>74</v>
      </c>
      <c r="S40" s="137">
        <v>1020</v>
      </c>
      <c r="T40" s="39">
        <v>44250</v>
      </c>
      <c r="U40" s="165" t="s">
        <v>230</v>
      </c>
      <c r="V40" s="166"/>
      <c r="W40" s="142">
        <v>1</v>
      </c>
      <c r="X40" s="143"/>
      <c r="Y40" s="167">
        <v>1</v>
      </c>
      <c r="Z40" s="40">
        <v>3200</v>
      </c>
      <c r="AA40" s="156" t="s">
        <v>231</v>
      </c>
      <c r="AB40" s="137" t="s">
        <v>13</v>
      </c>
      <c r="AC40" s="138" t="s">
        <v>14</v>
      </c>
      <c r="AD40" s="39">
        <v>44251</v>
      </c>
      <c r="AE40" s="39">
        <v>44258</v>
      </c>
      <c r="AF40" s="39">
        <v>44256</v>
      </c>
      <c r="AG40" s="39">
        <v>44257</v>
      </c>
    </row>
    <row r="41" spans="1:33" s="23" customFormat="1" ht="29.1" customHeight="1" x14ac:dyDescent="0.2">
      <c r="A41" s="33">
        <v>141</v>
      </c>
      <c r="B41" s="33">
        <v>1010</v>
      </c>
      <c r="C41" s="37">
        <v>44102</v>
      </c>
      <c r="D41" s="148" t="s">
        <v>108</v>
      </c>
      <c r="E41" s="176"/>
      <c r="F41" s="167">
        <v>1</v>
      </c>
      <c r="G41" s="167"/>
      <c r="H41" s="167">
        <v>1</v>
      </c>
      <c r="I41" s="187">
        <v>3000</v>
      </c>
      <c r="J41" s="177" t="s">
        <v>69</v>
      </c>
      <c r="K41" s="41" t="s">
        <v>13</v>
      </c>
      <c r="L41" s="33" t="s">
        <v>16</v>
      </c>
      <c r="M41" s="39">
        <v>44106</v>
      </c>
      <c r="N41" s="39">
        <v>44113</v>
      </c>
      <c r="O41" s="39">
        <v>44119</v>
      </c>
      <c r="P41" s="39">
        <v>44120</v>
      </c>
      <c r="Q41" s="115"/>
      <c r="R41" s="73">
        <v>75</v>
      </c>
      <c r="S41" s="137">
        <v>1020</v>
      </c>
      <c r="T41" s="39">
        <v>44250</v>
      </c>
      <c r="U41" s="165" t="s">
        <v>232</v>
      </c>
      <c r="V41" s="166"/>
      <c r="W41" s="142">
        <v>1</v>
      </c>
      <c r="X41" s="143"/>
      <c r="Y41" s="167">
        <v>1</v>
      </c>
      <c r="Z41" s="40">
        <v>3200</v>
      </c>
      <c r="AA41" s="156" t="s">
        <v>233</v>
      </c>
      <c r="AB41" s="137" t="s">
        <v>13</v>
      </c>
      <c r="AC41" s="138" t="s">
        <v>234</v>
      </c>
      <c r="AD41" s="39">
        <v>44251</v>
      </c>
      <c r="AE41" s="39">
        <v>44258</v>
      </c>
      <c r="AF41" s="39">
        <v>44256</v>
      </c>
      <c r="AG41" s="39">
        <v>44257</v>
      </c>
    </row>
    <row r="42" spans="1:33" s="23" customFormat="1" ht="30" customHeight="1" x14ac:dyDescent="0.2">
      <c r="A42" s="33">
        <v>142</v>
      </c>
      <c r="B42" s="33">
        <v>1010</v>
      </c>
      <c r="C42" s="37">
        <v>44102</v>
      </c>
      <c r="D42" s="148" t="s">
        <v>67</v>
      </c>
      <c r="E42" s="176"/>
      <c r="F42" s="167"/>
      <c r="G42" s="167">
        <v>1</v>
      </c>
      <c r="H42" s="167">
        <v>1</v>
      </c>
      <c r="I42" s="187">
        <v>2000</v>
      </c>
      <c r="J42" s="138" t="s">
        <v>70</v>
      </c>
      <c r="K42" s="41" t="s">
        <v>13</v>
      </c>
      <c r="L42" s="33" t="s">
        <v>71</v>
      </c>
      <c r="M42" s="35">
        <v>44106</v>
      </c>
      <c r="N42" s="35">
        <v>44113</v>
      </c>
      <c r="O42" s="35">
        <v>44118</v>
      </c>
      <c r="P42" s="35">
        <v>44120</v>
      </c>
      <c r="Q42" s="115"/>
      <c r="R42" s="73">
        <v>80</v>
      </c>
      <c r="S42" s="137">
        <v>1050</v>
      </c>
      <c r="T42" s="39">
        <v>44250</v>
      </c>
      <c r="U42" s="165" t="s">
        <v>235</v>
      </c>
      <c r="V42" s="166"/>
      <c r="W42" s="142">
        <v>1</v>
      </c>
      <c r="X42" s="143"/>
      <c r="Y42" s="167">
        <v>1</v>
      </c>
      <c r="Z42" s="40">
        <v>3000</v>
      </c>
      <c r="AA42" s="156" t="s">
        <v>236</v>
      </c>
      <c r="AB42" s="137" t="s">
        <v>13</v>
      </c>
      <c r="AC42" s="138" t="s">
        <v>237</v>
      </c>
      <c r="AD42" s="39">
        <v>44251</v>
      </c>
      <c r="AE42" s="39">
        <v>44258</v>
      </c>
      <c r="AF42" s="39">
        <v>44256</v>
      </c>
      <c r="AG42" s="39">
        <v>44258</v>
      </c>
    </row>
    <row r="43" spans="1:33" s="23" customFormat="1" ht="18" customHeight="1" x14ac:dyDescent="0.2">
      <c r="A43" s="65" t="s">
        <v>7</v>
      </c>
      <c r="B43" s="65"/>
      <c r="C43" s="65"/>
      <c r="D43" s="65"/>
      <c r="E43" s="66"/>
      <c r="F43" s="24">
        <f>SUM(F22:F42)</f>
        <v>11</v>
      </c>
      <c r="G43" s="24">
        <f>SUM(G22:G42)</f>
        <v>10</v>
      </c>
      <c r="H43" s="24">
        <f>SUM(H22:H42)</f>
        <v>21</v>
      </c>
      <c r="I43" s="25">
        <f>SUM(I22:I42)</f>
        <v>75800</v>
      </c>
      <c r="J43" s="127"/>
      <c r="K43" s="128"/>
      <c r="L43" s="128"/>
      <c r="M43" s="46"/>
      <c r="N43" s="46"/>
      <c r="O43" s="129"/>
      <c r="P43" s="129"/>
      <c r="Q43" s="115"/>
      <c r="R43" s="73">
        <v>81</v>
      </c>
      <c r="S43" s="137">
        <v>1050</v>
      </c>
      <c r="T43" s="39">
        <v>44251</v>
      </c>
      <c r="U43" s="165" t="s">
        <v>238</v>
      </c>
      <c r="V43" s="166"/>
      <c r="W43" s="142"/>
      <c r="X43" s="143">
        <v>1</v>
      </c>
      <c r="Y43" s="167">
        <v>1</v>
      </c>
      <c r="Z43" s="40">
        <v>3000</v>
      </c>
      <c r="AA43" s="156" t="s">
        <v>239</v>
      </c>
      <c r="AB43" s="137" t="s">
        <v>13</v>
      </c>
      <c r="AC43" s="138" t="s">
        <v>240</v>
      </c>
      <c r="AD43" s="39">
        <v>44251</v>
      </c>
      <c r="AE43" s="39">
        <v>44258</v>
      </c>
      <c r="AF43" s="39">
        <v>44256</v>
      </c>
      <c r="AG43" s="39">
        <v>44258</v>
      </c>
    </row>
    <row r="44" spans="1:33" ht="15.75" customHeight="1" x14ac:dyDescent="0.25">
      <c r="A44" s="3"/>
      <c r="B44" s="3"/>
      <c r="C44" s="14"/>
      <c r="D44" s="4"/>
      <c r="E44" s="4"/>
      <c r="F44" s="4"/>
      <c r="G44" s="4"/>
      <c r="H44" s="4"/>
      <c r="I44" s="16"/>
      <c r="J44" s="160"/>
      <c r="K44" s="10"/>
      <c r="L44" s="5"/>
      <c r="M44" s="111"/>
      <c r="N44" s="111"/>
      <c r="O44" s="111"/>
      <c r="R44" s="73">
        <v>82</v>
      </c>
      <c r="S44" s="137">
        <v>1050</v>
      </c>
      <c r="T44" s="39">
        <v>44251</v>
      </c>
      <c r="U44" s="165" t="s">
        <v>241</v>
      </c>
      <c r="V44" s="166"/>
      <c r="W44" s="142">
        <v>1</v>
      </c>
      <c r="X44" s="143"/>
      <c r="Y44" s="167">
        <v>1</v>
      </c>
      <c r="Z44" s="40">
        <v>3000</v>
      </c>
      <c r="AA44" s="156" t="s">
        <v>242</v>
      </c>
      <c r="AB44" s="137" t="s">
        <v>13</v>
      </c>
      <c r="AC44" s="138" t="s">
        <v>243</v>
      </c>
      <c r="AD44" s="39">
        <v>44251</v>
      </c>
      <c r="AE44" s="39">
        <v>44258</v>
      </c>
      <c r="AF44" s="39">
        <v>44256</v>
      </c>
      <c r="AG44" s="39">
        <v>44258</v>
      </c>
    </row>
    <row r="45" spans="1:33" ht="17.25" customHeight="1" x14ac:dyDescent="0.3">
      <c r="A45" s="59" t="s">
        <v>132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4" t="s">
        <v>88</v>
      </c>
      <c r="N45" s="64"/>
      <c r="O45" s="64"/>
      <c r="P45" s="64"/>
      <c r="R45" s="73">
        <v>83</v>
      </c>
      <c r="S45" s="137">
        <v>1050</v>
      </c>
      <c r="T45" s="39">
        <v>44251</v>
      </c>
      <c r="U45" s="188" t="s">
        <v>244</v>
      </c>
      <c r="V45" s="189"/>
      <c r="W45" s="142">
        <v>1</v>
      </c>
      <c r="X45" s="143"/>
      <c r="Y45" s="190">
        <v>1</v>
      </c>
      <c r="Z45" s="40">
        <v>3000</v>
      </c>
      <c r="AA45" s="159" t="s">
        <v>245</v>
      </c>
      <c r="AB45" s="137" t="s">
        <v>13</v>
      </c>
      <c r="AC45" s="155" t="s">
        <v>12</v>
      </c>
      <c r="AD45" s="39">
        <v>44251</v>
      </c>
      <c r="AE45" s="39">
        <v>44258</v>
      </c>
      <c r="AF45" s="39">
        <v>44256</v>
      </c>
      <c r="AG45" s="39">
        <v>44258</v>
      </c>
    </row>
    <row r="46" spans="1:33" x14ac:dyDescent="0.25">
      <c r="O46" s="13"/>
      <c r="P46" s="1"/>
      <c r="R46" s="73">
        <v>84</v>
      </c>
      <c r="S46" s="137">
        <v>1050</v>
      </c>
      <c r="T46" s="39">
        <v>44251</v>
      </c>
      <c r="U46" s="188" t="s">
        <v>246</v>
      </c>
      <c r="V46" s="189"/>
      <c r="W46" s="142">
        <v>1</v>
      </c>
      <c r="X46" s="143"/>
      <c r="Y46" s="53">
        <v>1</v>
      </c>
      <c r="Z46" s="40">
        <v>3000</v>
      </c>
      <c r="AA46" s="159" t="s">
        <v>247</v>
      </c>
      <c r="AB46" s="137" t="s">
        <v>13</v>
      </c>
      <c r="AC46" s="155" t="s">
        <v>248</v>
      </c>
      <c r="AD46" s="39">
        <v>44251</v>
      </c>
      <c r="AE46" s="39">
        <v>44258</v>
      </c>
      <c r="AF46" s="39">
        <v>44256</v>
      </c>
      <c r="AG46" s="39">
        <v>44258</v>
      </c>
    </row>
    <row r="47" spans="1:33" s="23" customFormat="1" ht="12.75" x14ac:dyDescent="0.2">
      <c r="A47" s="116" t="s">
        <v>137</v>
      </c>
      <c r="B47" s="9" t="s">
        <v>8</v>
      </c>
      <c r="C47" s="19" t="str">
        <f>C8</f>
        <v>Fecha Elab. Sol.</v>
      </c>
      <c r="D47" s="117" t="s">
        <v>0</v>
      </c>
      <c r="E47" s="118"/>
      <c r="F47" s="107" t="s">
        <v>133</v>
      </c>
      <c r="G47" s="107" t="s">
        <v>134</v>
      </c>
      <c r="H47" s="116" t="s">
        <v>127</v>
      </c>
      <c r="I47" s="9" t="s">
        <v>1</v>
      </c>
      <c r="J47" s="120" t="s">
        <v>3</v>
      </c>
      <c r="K47" s="9" t="s">
        <v>72</v>
      </c>
      <c r="L47" s="120" t="s">
        <v>4</v>
      </c>
      <c r="M47" s="19" t="s">
        <v>10</v>
      </c>
      <c r="N47" s="19" t="s">
        <v>135</v>
      </c>
      <c r="O47" s="19" t="s">
        <v>136</v>
      </c>
      <c r="P47" s="9" t="s">
        <v>11</v>
      </c>
      <c r="Q47" s="115"/>
      <c r="R47" s="73">
        <v>85</v>
      </c>
      <c r="S47" s="137">
        <v>1050</v>
      </c>
      <c r="T47" s="39">
        <v>44251</v>
      </c>
      <c r="U47" s="188" t="s">
        <v>249</v>
      </c>
      <c r="V47" s="189"/>
      <c r="W47" s="142"/>
      <c r="X47" s="143">
        <v>1</v>
      </c>
      <c r="Y47" s="53">
        <v>1</v>
      </c>
      <c r="Z47" s="40">
        <v>3000</v>
      </c>
      <c r="AA47" s="159" t="s">
        <v>250</v>
      </c>
      <c r="AB47" s="137" t="s">
        <v>13</v>
      </c>
      <c r="AC47" s="155" t="s">
        <v>251</v>
      </c>
      <c r="AD47" s="39">
        <v>44251</v>
      </c>
      <c r="AE47" s="39">
        <v>44258</v>
      </c>
      <c r="AF47" s="39">
        <v>44256</v>
      </c>
      <c r="AG47" s="39">
        <v>44258</v>
      </c>
    </row>
    <row r="48" spans="1:33" s="23" customFormat="1" ht="12.75" x14ac:dyDescent="0.2">
      <c r="A48" s="33">
        <v>144</v>
      </c>
      <c r="B48" s="33">
        <v>1020</v>
      </c>
      <c r="C48" s="39">
        <v>44111</v>
      </c>
      <c r="D48" s="191" t="s">
        <v>112</v>
      </c>
      <c r="E48" s="192"/>
      <c r="F48" s="193"/>
      <c r="G48" s="135">
        <v>1</v>
      </c>
      <c r="H48" s="135">
        <v>1</v>
      </c>
      <c r="I48" s="47">
        <v>6000</v>
      </c>
      <c r="J48" s="162" t="s">
        <v>73</v>
      </c>
      <c r="K48" s="161" t="s">
        <v>13</v>
      </c>
      <c r="L48" s="138" t="s">
        <v>14</v>
      </c>
      <c r="M48" s="39">
        <v>44111</v>
      </c>
      <c r="N48" s="39">
        <v>44118</v>
      </c>
      <c r="O48" s="39">
        <v>44123</v>
      </c>
      <c r="P48" s="39">
        <v>44124</v>
      </c>
      <c r="Q48" s="115"/>
      <c r="R48" s="73">
        <v>86</v>
      </c>
      <c r="S48" s="137">
        <v>1050</v>
      </c>
      <c r="T48" s="39">
        <v>44251</v>
      </c>
      <c r="U48" s="188" t="s">
        <v>252</v>
      </c>
      <c r="V48" s="189"/>
      <c r="W48" s="142">
        <v>1</v>
      </c>
      <c r="X48" s="143"/>
      <c r="Y48" s="53">
        <v>1</v>
      </c>
      <c r="Z48" s="40">
        <v>3000</v>
      </c>
      <c r="AA48" s="159" t="s">
        <v>253</v>
      </c>
      <c r="AB48" s="137" t="s">
        <v>13</v>
      </c>
      <c r="AC48" s="155" t="s">
        <v>254</v>
      </c>
      <c r="AD48" s="39">
        <v>44251</v>
      </c>
      <c r="AE48" s="39">
        <v>44258</v>
      </c>
      <c r="AF48" s="39">
        <v>44256</v>
      </c>
      <c r="AG48" s="39">
        <v>44258</v>
      </c>
    </row>
    <row r="49" spans="1:33" s="23" customFormat="1" ht="27.95" customHeight="1" x14ac:dyDescent="0.2">
      <c r="A49" s="33">
        <v>156</v>
      </c>
      <c r="B49" s="33">
        <v>1010</v>
      </c>
      <c r="C49" s="48">
        <v>44126</v>
      </c>
      <c r="D49" s="165" t="s">
        <v>74</v>
      </c>
      <c r="E49" s="141"/>
      <c r="F49" s="161">
        <v>1</v>
      </c>
      <c r="G49" s="150"/>
      <c r="H49" s="157">
        <v>1</v>
      </c>
      <c r="I49" s="49">
        <v>3000</v>
      </c>
      <c r="J49" s="194" t="s">
        <v>77</v>
      </c>
      <c r="K49" s="195" t="s">
        <v>13</v>
      </c>
      <c r="L49" s="155" t="s">
        <v>43</v>
      </c>
      <c r="M49" s="39">
        <v>44130</v>
      </c>
      <c r="N49" s="39">
        <v>44137</v>
      </c>
      <c r="O49" s="39">
        <v>44140</v>
      </c>
      <c r="P49" s="39">
        <v>44141</v>
      </c>
      <c r="Q49" s="115"/>
      <c r="R49" s="73">
        <v>87</v>
      </c>
      <c r="S49" s="137">
        <v>1050</v>
      </c>
      <c r="T49" s="39">
        <v>44251</v>
      </c>
      <c r="U49" s="188" t="s">
        <v>255</v>
      </c>
      <c r="V49" s="189"/>
      <c r="W49" s="142">
        <v>1</v>
      </c>
      <c r="X49" s="143"/>
      <c r="Y49" s="53">
        <v>1</v>
      </c>
      <c r="Z49" s="40">
        <v>3000</v>
      </c>
      <c r="AA49" s="159" t="s">
        <v>256</v>
      </c>
      <c r="AB49" s="137" t="s">
        <v>13</v>
      </c>
      <c r="AC49" s="155" t="s">
        <v>257</v>
      </c>
      <c r="AD49" s="39">
        <v>44251</v>
      </c>
      <c r="AE49" s="39">
        <v>44258</v>
      </c>
      <c r="AF49" s="39">
        <v>44256</v>
      </c>
      <c r="AG49" s="39">
        <v>44258</v>
      </c>
    </row>
    <row r="50" spans="1:33" s="23" customFormat="1" ht="12.75" x14ac:dyDescent="0.2">
      <c r="A50" s="33">
        <v>157</v>
      </c>
      <c r="B50" s="33">
        <v>1010</v>
      </c>
      <c r="C50" s="48">
        <v>44126</v>
      </c>
      <c r="D50" s="165" t="s">
        <v>75</v>
      </c>
      <c r="E50" s="141"/>
      <c r="F50" s="161">
        <v>1</v>
      </c>
      <c r="G50" s="150"/>
      <c r="H50" s="157">
        <v>1</v>
      </c>
      <c r="I50" s="49">
        <v>3000</v>
      </c>
      <c r="J50" s="194" t="s">
        <v>78</v>
      </c>
      <c r="K50" s="195" t="s">
        <v>13</v>
      </c>
      <c r="L50" s="155" t="s">
        <v>79</v>
      </c>
      <c r="M50" s="39">
        <v>44130</v>
      </c>
      <c r="N50" s="39">
        <v>44137</v>
      </c>
      <c r="O50" s="39">
        <v>44140</v>
      </c>
      <c r="P50" s="39">
        <v>44141</v>
      </c>
      <c r="Q50" s="115"/>
      <c r="R50" s="73">
        <v>88</v>
      </c>
      <c r="S50" s="137">
        <v>1050</v>
      </c>
      <c r="T50" s="39">
        <v>44251</v>
      </c>
      <c r="U50" s="188" t="s">
        <v>258</v>
      </c>
      <c r="V50" s="189"/>
      <c r="W50" s="142">
        <v>1</v>
      </c>
      <c r="X50" s="143"/>
      <c r="Y50" s="53">
        <v>1</v>
      </c>
      <c r="Z50" s="40">
        <v>3000</v>
      </c>
      <c r="AA50" s="159" t="s">
        <v>259</v>
      </c>
      <c r="AB50" s="137" t="s">
        <v>13</v>
      </c>
      <c r="AC50" s="155" t="s">
        <v>12</v>
      </c>
      <c r="AD50" s="39">
        <v>44251</v>
      </c>
      <c r="AE50" s="39">
        <v>44258</v>
      </c>
      <c r="AF50" s="39">
        <v>44256</v>
      </c>
      <c r="AG50" s="39">
        <v>44258</v>
      </c>
    </row>
    <row r="51" spans="1:33" s="23" customFormat="1" ht="42" customHeight="1" x14ac:dyDescent="0.2">
      <c r="A51" s="33">
        <v>158</v>
      </c>
      <c r="B51" s="33">
        <v>1010</v>
      </c>
      <c r="C51" s="48">
        <v>44126</v>
      </c>
      <c r="D51" s="165" t="s">
        <v>76</v>
      </c>
      <c r="E51" s="141"/>
      <c r="F51" s="161"/>
      <c r="G51" s="150">
        <v>1</v>
      </c>
      <c r="H51" s="157">
        <v>1</v>
      </c>
      <c r="I51" s="49">
        <v>3000</v>
      </c>
      <c r="J51" s="194" t="s">
        <v>80</v>
      </c>
      <c r="K51" s="195" t="s">
        <v>13</v>
      </c>
      <c r="L51" s="155" t="s">
        <v>81</v>
      </c>
      <c r="M51" s="39">
        <v>44130</v>
      </c>
      <c r="N51" s="39">
        <v>44137</v>
      </c>
      <c r="O51" s="39">
        <v>44140</v>
      </c>
      <c r="P51" s="39">
        <v>44141</v>
      </c>
      <c r="Q51" s="115"/>
      <c r="R51" s="73">
        <v>89</v>
      </c>
      <c r="S51" s="137">
        <v>1050</v>
      </c>
      <c r="T51" s="39">
        <v>44251</v>
      </c>
      <c r="U51" s="188" t="s">
        <v>260</v>
      </c>
      <c r="V51" s="189"/>
      <c r="W51" s="142">
        <v>1</v>
      </c>
      <c r="X51" s="143"/>
      <c r="Y51" s="53">
        <v>1</v>
      </c>
      <c r="Z51" s="40">
        <v>3000</v>
      </c>
      <c r="AA51" s="159" t="s">
        <v>261</v>
      </c>
      <c r="AB51" s="137" t="s">
        <v>13</v>
      </c>
      <c r="AC51" s="155" t="s">
        <v>43</v>
      </c>
      <c r="AD51" s="39">
        <v>44251</v>
      </c>
      <c r="AE51" s="39">
        <v>44258</v>
      </c>
      <c r="AF51" s="39">
        <v>44256</v>
      </c>
      <c r="AG51" s="39">
        <v>44258</v>
      </c>
    </row>
    <row r="52" spans="1:33" s="23" customFormat="1" ht="27.95" customHeight="1" x14ac:dyDescent="0.2">
      <c r="A52" s="33">
        <v>167</v>
      </c>
      <c r="B52" s="33">
        <v>1010</v>
      </c>
      <c r="C52" s="48">
        <v>44139</v>
      </c>
      <c r="D52" s="196" t="s">
        <v>115</v>
      </c>
      <c r="E52" s="197"/>
      <c r="F52" s="33"/>
      <c r="G52" s="167">
        <v>1</v>
      </c>
      <c r="H52" s="157">
        <v>1</v>
      </c>
      <c r="I52" s="49">
        <v>4000</v>
      </c>
      <c r="J52" s="194" t="s">
        <v>83</v>
      </c>
      <c r="K52" s="195" t="s">
        <v>13</v>
      </c>
      <c r="L52" s="155" t="s">
        <v>82</v>
      </c>
      <c r="M52" s="39">
        <v>44141</v>
      </c>
      <c r="N52" s="39">
        <v>44148</v>
      </c>
      <c r="O52" s="39">
        <v>44148</v>
      </c>
      <c r="P52" s="39">
        <v>44153</v>
      </c>
      <c r="Q52" s="115"/>
      <c r="R52" s="73">
        <v>90</v>
      </c>
      <c r="S52" s="137">
        <v>1050</v>
      </c>
      <c r="T52" s="39">
        <v>44251</v>
      </c>
      <c r="U52" s="188" t="s">
        <v>262</v>
      </c>
      <c r="V52" s="189"/>
      <c r="W52" s="142">
        <v>1</v>
      </c>
      <c r="X52" s="143"/>
      <c r="Y52" s="53">
        <v>1</v>
      </c>
      <c r="Z52" s="40">
        <v>3000</v>
      </c>
      <c r="AA52" s="159" t="s">
        <v>263</v>
      </c>
      <c r="AB52" s="137" t="s">
        <v>13</v>
      </c>
      <c r="AC52" s="155" t="s">
        <v>264</v>
      </c>
      <c r="AD52" s="39">
        <v>44251</v>
      </c>
      <c r="AE52" s="39">
        <v>44258</v>
      </c>
      <c r="AF52" s="39">
        <v>44256</v>
      </c>
      <c r="AG52" s="39">
        <v>44258</v>
      </c>
    </row>
    <row r="53" spans="1:33" s="23" customFormat="1" ht="30" customHeight="1" x14ac:dyDescent="0.2">
      <c r="A53" s="33">
        <v>170</v>
      </c>
      <c r="B53" s="33">
        <v>1010</v>
      </c>
      <c r="C53" s="39">
        <v>44147</v>
      </c>
      <c r="D53" s="196" t="s">
        <v>125</v>
      </c>
      <c r="E53" s="197"/>
      <c r="F53" s="33">
        <v>1</v>
      </c>
      <c r="G53" s="167"/>
      <c r="H53" s="157">
        <v>1</v>
      </c>
      <c r="I53" s="47">
        <v>4000</v>
      </c>
      <c r="J53" s="162" t="s">
        <v>84</v>
      </c>
      <c r="K53" s="195" t="s">
        <v>13</v>
      </c>
      <c r="L53" s="138" t="s">
        <v>26</v>
      </c>
      <c r="M53" s="39">
        <v>44148</v>
      </c>
      <c r="N53" s="39">
        <v>44155</v>
      </c>
      <c r="O53" s="39">
        <v>44160</v>
      </c>
      <c r="P53" s="39">
        <v>44162</v>
      </c>
      <c r="Q53" s="115"/>
      <c r="R53" s="73">
        <v>91</v>
      </c>
      <c r="S53" s="137">
        <v>1050</v>
      </c>
      <c r="T53" s="39">
        <v>44251</v>
      </c>
      <c r="U53" s="188" t="s">
        <v>265</v>
      </c>
      <c r="V53" s="189"/>
      <c r="W53" s="142">
        <v>1</v>
      </c>
      <c r="X53" s="143"/>
      <c r="Y53" s="53">
        <v>1</v>
      </c>
      <c r="Z53" s="40">
        <v>3000</v>
      </c>
      <c r="AA53" s="159" t="s">
        <v>266</v>
      </c>
      <c r="AB53" s="137" t="s">
        <v>13</v>
      </c>
      <c r="AC53" s="155" t="s">
        <v>267</v>
      </c>
      <c r="AD53" s="39">
        <v>44251</v>
      </c>
      <c r="AE53" s="39">
        <v>44258</v>
      </c>
      <c r="AF53" s="39">
        <v>44256</v>
      </c>
      <c r="AG53" s="39">
        <v>44258</v>
      </c>
    </row>
    <row r="54" spans="1:33" s="23" customFormat="1" ht="42" customHeight="1" x14ac:dyDescent="0.2">
      <c r="A54" s="50">
        <v>171</v>
      </c>
      <c r="B54" s="50">
        <v>1010</v>
      </c>
      <c r="C54" s="51">
        <v>44152</v>
      </c>
      <c r="D54" s="196" t="s">
        <v>85</v>
      </c>
      <c r="E54" s="197"/>
      <c r="F54" s="33"/>
      <c r="G54" s="167">
        <v>1</v>
      </c>
      <c r="H54" s="157">
        <v>1</v>
      </c>
      <c r="I54" s="52">
        <v>3000</v>
      </c>
      <c r="J54" s="198" t="s">
        <v>92</v>
      </c>
      <c r="K54" s="195" t="s">
        <v>13</v>
      </c>
      <c r="L54" s="199" t="s">
        <v>12</v>
      </c>
      <c r="M54" s="39">
        <v>44153</v>
      </c>
      <c r="N54" s="39">
        <v>44160</v>
      </c>
      <c r="O54" s="39">
        <v>44161</v>
      </c>
      <c r="P54" s="39">
        <v>44162</v>
      </c>
      <c r="Q54" s="115"/>
      <c r="R54" s="73">
        <v>92</v>
      </c>
      <c r="S54" s="137">
        <v>1020</v>
      </c>
      <c r="T54" s="39">
        <v>44251</v>
      </c>
      <c r="U54" s="188" t="s">
        <v>268</v>
      </c>
      <c r="V54" s="189"/>
      <c r="W54" s="142"/>
      <c r="X54" s="143">
        <v>1</v>
      </c>
      <c r="Y54" s="53">
        <v>1</v>
      </c>
      <c r="Z54" s="40">
        <v>2500</v>
      </c>
      <c r="AA54" s="159" t="s">
        <v>269</v>
      </c>
      <c r="AB54" s="137" t="s">
        <v>13</v>
      </c>
      <c r="AC54" s="155" t="s">
        <v>267</v>
      </c>
      <c r="AD54" s="39">
        <v>44251</v>
      </c>
      <c r="AE54" s="39">
        <v>44258</v>
      </c>
      <c r="AF54" s="39">
        <v>44256</v>
      </c>
      <c r="AG54" s="39">
        <v>44258</v>
      </c>
    </row>
    <row r="55" spans="1:33" s="23" customFormat="1" ht="29.1" customHeight="1" x14ac:dyDescent="0.2">
      <c r="A55" s="33">
        <v>172</v>
      </c>
      <c r="B55" s="33">
        <v>1010</v>
      </c>
      <c r="C55" s="48">
        <v>44153</v>
      </c>
      <c r="D55" s="196" t="s">
        <v>117</v>
      </c>
      <c r="E55" s="197"/>
      <c r="F55" s="33">
        <v>1</v>
      </c>
      <c r="G55" s="167"/>
      <c r="H55" s="157">
        <v>1</v>
      </c>
      <c r="I55" s="49">
        <v>4000</v>
      </c>
      <c r="J55" s="194" t="s">
        <v>107</v>
      </c>
      <c r="K55" s="195" t="s">
        <v>13</v>
      </c>
      <c r="L55" s="155" t="s">
        <v>19</v>
      </c>
      <c r="M55" s="39">
        <v>44153</v>
      </c>
      <c r="N55" s="39">
        <v>44160</v>
      </c>
      <c r="O55" s="39">
        <v>44161</v>
      </c>
      <c r="P55" s="39">
        <v>44162</v>
      </c>
      <c r="Q55" s="115"/>
      <c r="R55" s="73">
        <v>93</v>
      </c>
      <c r="S55" s="137">
        <v>1050</v>
      </c>
      <c r="T55" s="39">
        <v>44251</v>
      </c>
      <c r="U55" s="188" t="s">
        <v>270</v>
      </c>
      <c r="V55" s="189"/>
      <c r="W55" s="142">
        <v>1</v>
      </c>
      <c r="X55" s="143"/>
      <c r="Y55" s="53">
        <v>1</v>
      </c>
      <c r="Z55" s="40">
        <v>3000</v>
      </c>
      <c r="AA55" s="159" t="s">
        <v>271</v>
      </c>
      <c r="AB55" s="137" t="s">
        <v>13</v>
      </c>
      <c r="AC55" s="155" t="s">
        <v>20</v>
      </c>
      <c r="AD55" s="39">
        <v>44251</v>
      </c>
      <c r="AE55" s="39">
        <v>44258</v>
      </c>
      <c r="AF55" s="39">
        <v>44256</v>
      </c>
      <c r="AG55" s="39">
        <v>44258</v>
      </c>
    </row>
    <row r="56" spans="1:33" s="23" customFormat="1" ht="42" customHeight="1" x14ac:dyDescent="0.2">
      <c r="A56" s="33">
        <v>180</v>
      </c>
      <c r="B56" s="33">
        <v>1010</v>
      </c>
      <c r="C56" s="39">
        <v>44158</v>
      </c>
      <c r="D56" s="196" t="s">
        <v>90</v>
      </c>
      <c r="E56" s="197"/>
      <c r="F56" s="33"/>
      <c r="G56" s="167">
        <v>1</v>
      </c>
      <c r="H56" s="53">
        <v>1</v>
      </c>
      <c r="I56" s="49">
        <v>6000</v>
      </c>
      <c r="J56" s="194" t="s">
        <v>93</v>
      </c>
      <c r="K56" s="195" t="s">
        <v>13</v>
      </c>
      <c r="L56" s="155" t="s">
        <v>94</v>
      </c>
      <c r="M56" s="39">
        <v>44160</v>
      </c>
      <c r="N56" s="39">
        <v>44167</v>
      </c>
      <c r="O56" s="39">
        <v>44168</v>
      </c>
      <c r="P56" s="39">
        <v>44169</v>
      </c>
      <c r="Q56" s="115"/>
      <c r="R56" s="73">
        <v>94</v>
      </c>
      <c r="S56" s="137">
        <v>1050</v>
      </c>
      <c r="T56" s="39">
        <v>44251</v>
      </c>
      <c r="U56" s="188" t="s">
        <v>272</v>
      </c>
      <c r="V56" s="189"/>
      <c r="W56" s="142"/>
      <c r="X56" s="143">
        <v>1</v>
      </c>
      <c r="Y56" s="53">
        <v>1</v>
      </c>
      <c r="Z56" s="40">
        <v>3000</v>
      </c>
      <c r="AA56" s="159" t="s">
        <v>273</v>
      </c>
      <c r="AB56" s="137" t="s">
        <v>13</v>
      </c>
      <c r="AC56" s="155" t="s">
        <v>274</v>
      </c>
      <c r="AD56" s="39">
        <v>44251</v>
      </c>
      <c r="AE56" s="39">
        <v>44258</v>
      </c>
      <c r="AF56" s="39">
        <v>44256</v>
      </c>
      <c r="AG56" s="39">
        <v>44258</v>
      </c>
    </row>
    <row r="57" spans="1:33" s="23" customFormat="1" ht="42.75" customHeight="1" x14ac:dyDescent="0.2">
      <c r="A57" s="33">
        <v>183</v>
      </c>
      <c r="B57" s="33">
        <v>1010</v>
      </c>
      <c r="C57" s="39">
        <v>44158</v>
      </c>
      <c r="D57" s="196" t="s">
        <v>89</v>
      </c>
      <c r="E57" s="197"/>
      <c r="F57" s="33">
        <v>1</v>
      </c>
      <c r="G57" s="167"/>
      <c r="H57" s="53">
        <v>1</v>
      </c>
      <c r="I57" s="49">
        <v>6000</v>
      </c>
      <c r="J57" s="194" t="s">
        <v>91</v>
      </c>
      <c r="K57" s="195" t="s">
        <v>13</v>
      </c>
      <c r="L57" s="155" t="s">
        <v>95</v>
      </c>
      <c r="M57" s="39">
        <v>44160</v>
      </c>
      <c r="N57" s="39">
        <v>44167</v>
      </c>
      <c r="O57" s="39">
        <v>44168</v>
      </c>
      <c r="P57" s="39">
        <v>44169</v>
      </c>
      <c r="Q57" s="115"/>
      <c r="R57" s="73">
        <v>95</v>
      </c>
      <c r="S57" s="137">
        <v>1050</v>
      </c>
      <c r="T57" s="39">
        <v>44251</v>
      </c>
      <c r="U57" s="188" t="s">
        <v>275</v>
      </c>
      <c r="V57" s="189"/>
      <c r="W57" s="142">
        <v>1</v>
      </c>
      <c r="X57" s="143"/>
      <c r="Y57" s="53">
        <v>1</v>
      </c>
      <c r="Z57" s="40">
        <v>3000</v>
      </c>
      <c r="AA57" s="159" t="s">
        <v>276</v>
      </c>
      <c r="AB57" s="137" t="s">
        <v>13</v>
      </c>
      <c r="AC57" s="155" t="s">
        <v>19</v>
      </c>
      <c r="AD57" s="39">
        <v>44251</v>
      </c>
      <c r="AE57" s="39">
        <v>44258</v>
      </c>
      <c r="AF57" s="39">
        <v>44256</v>
      </c>
      <c r="AG57" s="39">
        <v>44259</v>
      </c>
    </row>
    <row r="58" spans="1:33" s="23" customFormat="1" ht="26.45" customHeight="1" x14ac:dyDescent="0.2">
      <c r="A58" s="33">
        <v>184</v>
      </c>
      <c r="B58" s="33">
        <v>1010</v>
      </c>
      <c r="C58" s="39">
        <v>44158</v>
      </c>
      <c r="D58" s="196" t="s">
        <v>143</v>
      </c>
      <c r="E58" s="197"/>
      <c r="F58" s="33"/>
      <c r="G58" s="167">
        <v>1</v>
      </c>
      <c r="H58" s="53">
        <v>1</v>
      </c>
      <c r="I58" s="49">
        <v>5000</v>
      </c>
      <c r="J58" s="194" t="s">
        <v>97</v>
      </c>
      <c r="K58" s="195" t="s">
        <v>13</v>
      </c>
      <c r="L58" s="155" t="s">
        <v>96</v>
      </c>
      <c r="M58" s="39">
        <v>44160</v>
      </c>
      <c r="N58" s="39">
        <v>44167</v>
      </c>
      <c r="O58" s="39">
        <v>44175</v>
      </c>
      <c r="P58" s="39">
        <v>44176</v>
      </c>
      <c r="Q58" s="115"/>
      <c r="R58" s="73">
        <v>96</v>
      </c>
      <c r="S58" s="137">
        <v>1050</v>
      </c>
      <c r="T58" s="39">
        <v>44251</v>
      </c>
      <c r="U58" s="188" t="s">
        <v>277</v>
      </c>
      <c r="V58" s="189"/>
      <c r="W58" s="142">
        <v>1</v>
      </c>
      <c r="X58" s="143"/>
      <c r="Y58" s="53">
        <v>1</v>
      </c>
      <c r="Z58" s="40">
        <v>3000</v>
      </c>
      <c r="AA58" s="159" t="s">
        <v>278</v>
      </c>
      <c r="AB58" s="137" t="s">
        <v>13</v>
      </c>
      <c r="AC58" s="155" t="s">
        <v>12</v>
      </c>
      <c r="AD58" s="39">
        <v>44251</v>
      </c>
      <c r="AE58" s="39">
        <v>44258</v>
      </c>
      <c r="AF58" s="39">
        <v>44256</v>
      </c>
      <c r="AG58" s="39">
        <v>44259</v>
      </c>
    </row>
    <row r="59" spans="1:33" s="23" customFormat="1" ht="27.95" customHeight="1" x14ac:dyDescent="0.2">
      <c r="A59" s="33">
        <v>185</v>
      </c>
      <c r="B59" s="33">
        <v>1010</v>
      </c>
      <c r="C59" s="39">
        <v>44158</v>
      </c>
      <c r="D59" s="196" t="s">
        <v>118</v>
      </c>
      <c r="E59" s="197"/>
      <c r="F59" s="33">
        <v>1</v>
      </c>
      <c r="G59" s="167"/>
      <c r="H59" s="53">
        <v>1</v>
      </c>
      <c r="I59" s="49">
        <v>6000</v>
      </c>
      <c r="J59" s="194" t="s">
        <v>98</v>
      </c>
      <c r="K59" s="195" t="s">
        <v>13</v>
      </c>
      <c r="L59" s="155" t="s">
        <v>99</v>
      </c>
      <c r="M59" s="39">
        <v>44167</v>
      </c>
      <c r="N59" s="39">
        <v>44174</v>
      </c>
      <c r="O59" s="39">
        <v>44174</v>
      </c>
      <c r="P59" s="39">
        <v>44176</v>
      </c>
      <c r="Q59" s="115"/>
      <c r="R59" s="73">
        <v>97</v>
      </c>
      <c r="S59" s="137">
        <v>1050</v>
      </c>
      <c r="T59" s="39">
        <v>44251</v>
      </c>
      <c r="U59" s="188" t="s">
        <v>279</v>
      </c>
      <c r="V59" s="189"/>
      <c r="W59" s="142"/>
      <c r="X59" s="143">
        <v>1</v>
      </c>
      <c r="Y59" s="53">
        <v>1</v>
      </c>
      <c r="Z59" s="40">
        <v>3000</v>
      </c>
      <c r="AA59" s="159" t="s">
        <v>280</v>
      </c>
      <c r="AB59" s="137" t="s">
        <v>13</v>
      </c>
      <c r="AC59" s="155" t="s">
        <v>12</v>
      </c>
      <c r="AD59" s="39">
        <v>44251</v>
      </c>
      <c r="AE59" s="39">
        <v>44258</v>
      </c>
      <c r="AF59" s="39">
        <v>44256</v>
      </c>
      <c r="AG59" s="39">
        <v>44259</v>
      </c>
    </row>
    <row r="60" spans="1:33" s="23" customFormat="1" ht="27.95" customHeight="1" x14ac:dyDescent="0.2">
      <c r="A60" s="33">
        <v>186</v>
      </c>
      <c r="B60" s="33">
        <v>1010</v>
      </c>
      <c r="C60" s="39">
        <v>44158</v>
      </c>
      <c r="D60" s="196" t="s">
        <v>86</v>
      </c>
      <c r="E60" s="197"/>
      <c r="F60" s="33"/>
      <c r="G60" s="167">
        <v>1</v>
      </c>
      <c r="H60" s="53">
        <v>1</v>
      </c>
      <c r="I60" s="49">
        <v>5500</v>
      </c>
      <c r="J60" s="194" t="s">
        <v>100</v>
      </c>
      <c r="K60" s="195" t="s">
        <v>13</v>
      </c>
      <c r="L60" s="155" t="s">
        <v>101</v>
      </c>
      <c r="M60" s="39">
        <v>44160</v>
      </c>
      <c r="N60" s="39">
        <v>44167</v>
      </c>
      <c r="O60" s="39">
        <v>44168</v>
      </c>
      <c r="P60" s="39">
        <v>44169</v>
      </c>
      <c r="Q60" s="115"/>
      <c r="R60" s="73">
        <v>98</v>
      </c>
      <c r="S60" s="137">
        <v>1050</v>
      </c>
      <c r="T60" s="39">
        <v>44251</v>
      </c>
      <c r="U60" s="188" t="s">
        <v>281</v>
      </c>
      <c r="V60" s="189"/>
      <c r="W60" s="142">
        <v>1</v>
      </c>
      <c r="X60" s="143"/>
      <c r="Y60" s="53">
        <v>1</v>
      </c>
      <c r="Z60" s="40">
        <v>3000</v>
      </c>
      <c r="AA60" s="159" t="s">
        <v>282</v>
      </c>
      <c r="AB60" s="137" t="s">
        <v>13</v>
      </c>
      <c r="AC60" s="155" t="s">
        <v>12</v>
      </c>
      <c r="AD60" s="39">
        <v>44251</v>
      </c>
      <c r="AE60" s="39">
        <v>44258</v>
      </c>
      <c r="AF60" s="39">
        <v>44256</v>
      </c>
      <c r="AG60" s="39">
        <v>44259</v>
      </c>
    </row>
    <row r="61" spans="1:33" s="23" customFormat="1" ht="27.95" customHeight="1" x14ac:dyDescent="0.2">
      <c r="A61" s="33">
        <v>187</v>
      </c>
      <c r="B61" s="33">
        <v>1010</v>
      </c>
      <c r="C61" s="39">
        <v>44158</v>
      </c>
      <c r="D61" s="196" t="s">
        <v>87</v>
      </c>
      <c r="E61" s="197"/>
      <c r="F61" s="33">
        <v>1</v>
      </c>
      <c r="G61" s="167"/>
      <c r="H61" s="53">
        <v>1</v>
      </c>
      <c r="I61" s="49">
        <v>6000</v>
      </c>
      <c r="J61" s="194" t="s">
        <v>103</v>
      </c>
      <c r="K61" s="195" t="s">
        <v>13</v>
      </c>
      <c r="L61" s="155" t="s">
        <v>102</v>
      </c>
      <c r="M61" s="39">
        <v>44160</v>
      </c>
      <c r="N61" s="39">
        <v>44167</v>
      </c>
      <c r="O61" s="39">
        <v>44173</v>
      </c>
      <c r="P61" s="39">
        <v>44174</v>
      </c>
      <c r="Q61" s="115"/>
      <c r="R61" s="73">
        <v>99</v>
      </c>
      <c r="S61" s="137">
        <v>1050</v>
      </c>
      <c r="T61" s="39">
        <v>44251</v>
      </c>
      <c r="U61" s="188" t="s">
        <v>283</v>
      </c>
      <c r="V61" s="189"/>
      <c r="W61" s="142"/>
      <c r="X61" s="143">
        <v>1</v>
      </c>
      <c r="Y61" s="53">
        <v>1</v>
      </c>
      <c r="Z61" s="40">
        <v>3000</v>
      </c>
      <c r="AA61" s="159" t="s">
        <v>284</v>
      </c>
      <c r="AB61" s="137" t="s">
        <v>13</v>
      </c>
      <c r="AC61" s="155" t="s">
        <v>285</v>
      </c>
      <c r="AD61" s="39">
        <v>44251</v>
      </c>
      <c r="AE61" s="39">
        <v>44258</v>
      </c>
      <c r="AF61" s="39">
        <v>44256</v>
      </c>
      <c r="AG61" s="39">
        <v>44259</v>
      </c>
    </row>
    <row r="62" spans="1:33" s="23" customFormat="1" ht="27.95" customHeight="1" x14ac:dyDescent="0.2">
      <c r="A62" s="33">
        <v>188</v>
      </c>
      <c r="B62" s="33">
        <v>1010</v>
      </c>
      <c r="C62" s="39">
        <v>44158</v>
      </c>
      <c r="D62" s="196" t="s">
        <v>120</v>
      </c>
      <c r="E62" s="197"/>
      <c r="F62" s="33"/>
      <c r="G62" s="167">
        <v>1</v>
      </c>
      <c r="H62" s="53">
        <v>1</v>
      </c>
      <c r="I62" s="49">
        <v>6000</v>
      </c>
      <c r="J62" s="194" t="s">
        <v>104</v>
      </c>
      <c r="K62" s="195" t="s">
        <v>13</v>
      </c>
      <c r="L62" s="155" t="s">
        <v>81</v>
      </c>
      <c r="M62" s="39">
        <v>44162</v>
      </c>
      <c r="N62" s="39">
        <v>44169</v>
      </c>
      <c r="O62" s="39">
        <v>44173</v>
      </c>
      <c r="P62" s="39">
        <v>44174</v>
      </c>
      <c r="Q62" s="115"/>
      <c r="R62" s="73">
        <v>100</v>
      </c>
      <c r="S62" s="137">
        <v>1050</v>
      </c>
      <c r="T62" s="39">
        <v>44251</v>
      </c>
      <c r="U62" s="188" t="s">
        <v>286</v>
      </c>
      <c r="V62" s="189"/>
      <c r="W62" s="142"/>
      <c r="X62" s="143">
        <v>1</v>
      </c>
      <c r="Y62" s="53">
        <v>1</v>
      </c>
      <c r="Z62" s="40">
        <v>3000</v>
      </c>
      <c r="AA62" s="159" t="s">
        <v>287</v>
      </c>
      <c r="AB62" s="137" t="s">
        <v>13</v>
      </c>
      <c r="AC62" s="155" t="s">
        <v>288</v>
      </c>
      <c r="AD62" s="39">
        <v>44251</v>
      </c>
      <c r="AE62" s="39">
        <v>44258</v>
      </c>
      <c r="AF62" s="39">
        <v>44256</v>
      </c>
      <c r="AG62" s="39">
        <v>44280</v>
      </c>
    </row>
    <row r="63" spans="1:33" s="23" customFormat="1" ht="27.95" customHeight="1" x14ac:dyDescent="0.2">
      <c r="A63" s="33">
        <v>195</v>
      </c>
      <c r="B63" s="33">
        <v>1010</v>
      </c>
      <c r="C63" s="39">
        <v>44158</v>
      </c>
      <c r="D63" s="196" t="s">
        <v>142</v>
      </c>
      <c r="E63" s="197"/>
      <c r="F63" s="33"/>
      <c r="G63" s="167">
        <v>1</v>
      </c>
      <c r="H63" s="53">
        <v>1</v>
      </c>
      <c r="I63" s="49">
        <v>2000</v>
      </c>
      <c r="J63" s="194" t="s">
        <v>105</v>
      </c>
      <c r="K63" s="195" t="s">
        <v>13</v>
      </c>
      <c r="L63" s="155" t="s">
        <v>12</v>
      </c>
      <c r="M63" s="39">
        <v>44158</v>
      </c>
      <c r="N63" s="39">
        <v>44165</v>
      </c>
      <c r="O63" s="39">
        <v>44168</v>
      </c>
      <c r="P63" s="39">
        <v>44169</v>
      </c>
      <c r="Q63" s="115"/>
      <c r="R63" s="73">
        <v>101</v>
      </c>
      <c r="S63" s="137">
        <v>1050</v>
      </c>
      <c r="T63" s="39">
        <v>44251</v>
      </c>
      <c r="U63" s="188" t="s">
        <v>289</v>
      </c>
      <c r="V63" s="189"/>
      <c r="W63" s="142">
        <v>1</v>
      </c>
      <c r="X63" s="143"/>
      <c r="Y63" s="53">
        <v>1</v>
      </c>
      <c r="Z63" s="40">
        <v>3000</v>
      </c>
      <c r="AA63" s="159" t="s">
        <v>290</v>
      </c>
      <c r="AB63" s="137" t="s">
        <v>13</v>
      </c>
      <c r="AC63" s="155" t="s">
        <v>291</v>
      </c>
      <c r="AD63" s="39">
        <v>44253</v>
      </c>
      <c r="AE63" s="39">
        <v>44258</v>
      </c>
      <c r="AF63" s="39">
        <v>44256</v>
      </c>
      <c r="AG63" s="39">
        <v>44259</v>
      </c>
    </row>
    <row r="64" spans="1:33" s="23" customFormat="1" ht="27.95" customHeight="1" x14ac:dyDescent="0.2">
      <c r="A64" s="33">
        <v>198</v>
      </c>
      <c r="B64" s="33">
        <v>1010</v>
      </c>
      <c r="C64" s="39">
        <v>44162</v>
      </c>
      <c r="D64" s="165" t="s">
        <v>119</v>
      </c>
      <c r="E64" s="166"/>
      <c r="F64" s="33"/>
      <c r="G64" s="167">
        <v>1</v>
      </c>
      <c r="H64" s="53">
        <v>1</v>
      </c>
      <c r="I64" s="49">
        <v>4500</v>
      </c>
      <c r="J64" s="194" t="s">
        <v>106</v>
      </c>
      <c r="K64" s="195" t="s">
        <v>13</v>
      </c>
      <c r="L64" s="155" t="s">
        <v>19</v>
      </c>
      <c r="M64" s="39">
        <v>44162</v>
      </c>
      <c r="N64" s="39">
        <v>44169</v>
      </c>
      <c r="O64" s="39">
        <v>44173</v>
      </c>
      <c r="P64" s="39">
        <v>44174</v>
      </c>
      <c r="Q64" s="115"/>
      <c r="R64" s="73">
        <v>102</v>
      </c>
      <c r="S64" s="137">
        <v>1050</v>
      </c>
      <c r="T64" s="39">
        <v>44251</v>
      </c>
      <c r="U64" s="188" t="s">
        <v>292</v>
      </c>
      <c r="V64" s="189"/>
      <c r="W64" s="142">
        <v>1</v>
      </c>
      <c r="X64" s="143"/>
      <c r="Y64" s="53">
        <v>1</v>
      </c>
      <c r="Z64" s="40">
        <v>3000</v>
      </c>
      <c r="AA64" s="159" t="s">
        <v>293</v>
      </c>
      <c r="AB64" s="137" t="s">
        <v>13</v>
      </c>
      <c r="AC64" s="155" t="s">
        <v>20</v>
      </c>
      <c r="AD64" s="39">
        <v>44252</v>
      </c>
      <c r="AE64" s="39">
        <v>44259</v>
      </c>
      <c r="AF64" s="39">
        <v>44256</v>
      </c>
      <c r="AG64" s="39">
        <v>44259</v>
      </c>
    </row>
    <row r="65" spans="1:33" s="23" customFormat="1" ht="29.25" customHeight="1" x14ac:dyDescent="0.2">
      <c r="A65" s="53">
        <v>206</v>
      </c>
      <c r="B65" s="54">
        <v>1010</v>
      </c>
      <c r="C65" s="51">
        <v>44187</v>
      </c>
      <c r="D65" s="200" t="s">
        <v>141</v>
      </c>
      <c r="E65" s="201"/>
      <c r="F65" s="53"/>
      <c r="G65" s="53">
        <v>1</v>
      </c>
      <c r="H65" s="53">
        <v>1</v>
      </c>
      <c r="I65" s="52">
        <v>7000</v>
      </c>
      <c r="J65" s="198" t="s">
        <v>126</v>
      </c>
      <c r="K65" s="202" t="s">
        <v>13</v>
      </c>
      <c r="L65" s="199" t="s">
        <v>12</v>
      </c>
      <c r="M65" s="35">
        <v>44552</v>
      </c>
      <c r="N65" s="35">
        <v>44559</v>
      </c>
      <c r="O65" s="35">
        <v>44210</v>
      </c>
      <c r="P65" s="35">
        <v>44210</v>
      </c>
      <c r="Q65" s="115"/>
      <c r="R65" s="73">
        <v>104</v>
      </c>
      <c r="S65" s="137">
        <v>1050</v>
      </c>
      <c r="T65" s="39">
        <v>44251</v>
      </c>
      <c r="U65" s="188" t="s">
        <v>294</v>
      </c>
      <c r="V65" s="189"/>
      <c r="W65" s="142"/>
      <c r="X65" s="143">
        <v>1</v>
      </c>
      <c r="Y65" s="53">
        <v>1</v>
      </c>
      <c r="Z65" s="40">
        <v>3000</v>
      </c>
      <c r="AA65" s="159" t="s">
        <v>295</v>
      </c>
      <c r="AB65" s="137" t="s">
        <v>13</v>
      </c>
      <c r="AC65" s="155" t="s">
        <v>12</v>
      </c>
      <c r="AD65" s="39">
        <v>44252</v>
      </c>
      <c r="AE65" s="39">
        <v>44259</v>
      </c>
      <c r="AF65" s="39">
        <v>44256</v>
      </c>
      <c r="AG65" s="39">
        <v>44259</v>
      </c>
    </row>
    <row r="66" spans="1:33" s="23" customFormat="1" ht="18" customHeight="1" x14ac:dyDescent="0.2">
      <c r="A66" s="65" t="s">
        <v>7</v>
      </c>
      <c r="B66" s="65"/>
      <c r="C66" s="65"/>
      <c r="D66" s="65"/>
      <c r="E66" s="66"/>
      <c r="F66" s="24">
        <f>SUM(F48:F65)</f>
        <v>7</v>
      </c>
      <c r="G66" s="24">
        <f>SUM(G48:G65)</f>
        <v>11</v>
      </c>
      <c r="H66" s="203">
        <f>SUM(H48:H65)</f>
        <v>18</v>
      </c>
      <c r="I66" s="55">
        <f>SUM(I48:I65)</f>
        <v>84000</v>
      </c>
      <c r="J66" s="204"/>
      <c r="K66" s="205"/>
      <c r="L66" s="128"/>
      <c r="M66" s="56"/>
      <c r="N66" s="56"/>
      <c r="O66" s="56"/>
      <c r="P66" s="56"/>
      <c r="Q66" s="115"/>
      <c r="R66" s="73">
        <v>105</v>
      </c>
      <c r="S66" s="137">
        <v>1050</v>
      </c>
      <c r="T66" s="39">
        <v>44251</v>
      </c>
      <c r="U66" s="188" t="s">
        <v>296</v>
      </c>
      <c r="V66" s="189"/>
      <c r="W66" s="142"/>
      <c r="X66" s="143">
        <v>1</v>
      </c>
      <c r="Y66" s="53">
        <v>1</v>
      </c>
      <c r="Z66" s="40">
        <v>3000</v>
      </c>
      <c r="AA66" s="159" t="s">
        <v>297</v>
      </c>
      <c r="AB66" s="137" t="s">
        <v>13</v>
      </c>
      <c r="AC66" s="155" t="s">
        <v>161</v>
      </c>
      <c r="AD66" s="39">
        <v>44252</v>
      </c>
      <c r="AE66" s="39">
        <v>44259</v>
      </c>
      <c r="AF66" s="39">
        <v>44256</v>
      </c>
      <c r="AG66" s="39">
        <v>44259</v>
      </c>
    </row>
    <row r="67" spans="1:33" ht="20.100000000000001" customHeight="1" x14ac:dyDescent="0.25">
      <c r="A67" s="3"/>
      <c r="C67" s="17"/>
      <c r="D67" s="8"/>
      <c r="E67" s="6"/>
      <c r="F67" s="6"/>
      <c r="G67" s="6"/>
      <c r="H67" s="6"/>
      <c r="I67" s="15"/>
      <c r="J67" s="206"/>
      <c r="K67" s="7"/>
      <c r="L67" s="32"/>
      <c r="M67" s="111"/>
      <c r="N67" s="111"/>
      <c r="O67" s="111"/>
      <c r="R67" s="73">
        <v>106</v>
      </c>
      <c r="S67" s="137">
        <v>1050</v>
      </c>
      <c r="T67" s="39">
        <v>44251</v>
      </c>
      <c r="U67" s="188" t="s">
        <v>298</v>
      </c>
      <c r="V67" s="189"/>
      <c r="W67" s="142">
        <v>1</v>
      </c>
      <c r="X67" s="143"/>
      <c r="Y67" s="53">
        <v>1</v>
      </c>
      <c r="Z67" s="40">
        <v>3000</v>
      </c>
      <c r="AA67" s="159" t="s">
        <v>299</v>
      </c>
      <c r="AB67" s="137" t="s">
        <v>13</v>
      </c>
      <c r="AC67" s="155" t="s">
        <v>205</v>
      </c>
      <c r="AD67" s="39">
        <v>44252</v>
      </c>
      <c r="AE67" s="39">
        <v>44259</v>
      </c>
      <c r="AF67" s="39">
        <v>44256</v>
      </c>
      <c r="AG67" s="39">
        <v>44259</v>
      </c>
    </row>
    <row r="68" spans="1:33" ht="18.75" x14ac:dyDescent="0.25">
      <c r="A68" s="58" t="s">
        <v>140</v>
      </c>
      <c r="B68" s="58"/>
      <c r="C68" s="58"/>
      <c r="D68" s="58"/>
      <c r="E68" s="21">
        <f>H68</f>
        <v>41</v>
      </c>
      <c r="F68" s="20">
        <f>+F66+F43+F16</f>
        <v>19</v>
      </c>
      <c r="G68" s="20">
        <f>+G66+G43+G16</f>
        <v>22</v>
      </c>
      <c r="H68" s="20">
        <f>+H66+H43+H16</f>
        <v>41</v>
      </c>
      <c r="I68" s="22">
        <f>+I66+I43+I16</f>
        <v>165800</v>
      </c>
      <c r="J68" s="160"/>
      <c r="K68" s="7"/>
      <c r="L68" s="32"/>
      <c r="R68" s="73">
        <v>107</v>
      </c>
      <c r="S68" s="137">
        <v>1050</v>
      </c>
      <c r="T68" s="39">
        <v>44252</v>
      </c>
      <c r="U68" s="188" t="s">
        <v>300</v>
      </c>
      <c r="V68" s="189"/>
      <c r="W68" s="142"/>
      <c r="X68" s="143">
        <v>1</v>
      </c>
      <c r="Y68" s="53">
        <v>1</v>
      </c>
      <c r="Z68" s="40">
        <v>3000</v>
      </c>
      <c r="AA68" s="159" t="s">
        <v>301</v>
      </c>
      <c r="AB68" s="137" t="s">
        <v>13</v>
      </c>
      <c r="AC68" s="155" t="s">
        <v>12</v>
      </c>
      <c r="AD68" s="39">
        <v>44252</v>
      </c>
      <c r="AE68" s="39">
        <v>44259</v>
      </c>
      <c r="AF68" s="39">
        <v>44256</v>
      </c>
      <c r="AG68" s="39">
        <v>44259</v>
      </c>
    </row>
    <row r="69" spans="1:33" x14ac:dyDescent="0.25">
      <c r="R69" s="73">
        <v>108</v>
      </c>
      <c r="S69" s="137">
        <v>1050</v>
      </c>
      <c r="T69" s="39">
        <v>44252</v>
      </c>
      <c r="U69" s="188" t="s">
        <v>302</v>
      </c>
      <c r="V69" s="189"/>
      <c r="W69" s="142">
        <v>1</v>
      </c>
      <c r="X69" s="143">
        <v>1</v>
      </c>
      <c r="Y69" s="53">
        <v>1</v>
      </c>
      <c r="Z69" s="40">
        <v>6000</v>
      </c>
      <c r="AA69" s="159" t="s">
        <v>303</v>
      </c>
      <c r="AB69" s="137" t="s">
        <v>13</v>
      </c>
      <c r="AC69" s="155" t="s">
        <v>26</v>
      </c>
      <c r="AD69" s="39">
        <v>44252</v>
      </c>
      <c r="AE69" s="39">
        <v>44259</v>
      </c>
      <c r="AF69" s="39">
        <v>44256</v>
      </c>
      <c r="AG69" s="39">
        <v>44259</v>
      </c>
    </row>
    <row r="70" spans="1:33" x14ac:dyDescent="0.25">
      <c r="R70" s="73">
        <v>109</v>
      </c>
      <c r="S70" s="137">
        <v>1050</v>
      </c>
      <c r="T70" s="39">
        <v>44252</v>
      </c>
      <c r="U70" s="188" t="s">
        <v>304</v>
      </c>
      <c r="V70" s="189"/>
      <c r="W70" s="142"/>
      <c r="X70" s="143">
        <v>1</v>
      </c>
      <c r="Y70" s="53">
        <v>1</v>
      </c>
      <c r="Z70" s="40">
        <v>3000</v>
      </c>
      <c r="AA70" s="159" t="s">
        <v>305</v>
      </c>
      <c r="AB70" s="137" t="s">
        <v>13</v>
      </c>
      <c r="AC70" s="155" t="s">
        <v>53</v>
      </c>
      <c r="AD70" s="39">
        <v>44252</v>
      </c>
      <c r="AE70" s="39">
        <v>44259</v>
      </c>
      <c r="AF70" s="39">
        <v>44256</v>
      </c>
      <c r="AG70" s="39">
        <v>44259</v>
      </c>
    </row>
    <row r="71" spans="1:33" x14ac:dyDescent="0.25">
      <c r="R71" s="73">
        <v>110</v>
      </c>
      <c r="S71" s="137">
        <v>1050</v>
      </c>
      <c r="T71" s="39">
        <v>44252</v>
      </c>
      <c r="U71" s="188" t="s">
        <v>306</v>
      </c>
      <c r="V71" s="189"/>
      <c r="W71" s="142">
        <v>1</v>
      </c>
      <c r="X71" s="143"/>
      <c r="Y71" s="53">
        <v>1</v>
      </c>
      <c r="Z71" s="40">
        <v>3000</v>
      </c>
      <c r="AA71" s="159" t="s">
        <v>307</v>
      </c>
      <c r="AB71" s="137" t="s">
        <v>13</v>
      </c>
      <c r="AC71" s="155" t="s">
        <v>19</v>
      </c>
      <c r="AD71" s="39">
        <v>44252</v>
      </c>
      <c r="AE71" s="39">
        <v>44259</v>
      </c>
      <c r="AF71" s="39">
        <v>44256</v>
      </c>
      <c r="AG71" s="39">
        <v>44260</v>
      </c>
    </row>
    <row r="72" spans="1:33" x14ac:dyDescent="0.25">
      <c r="R72" s="73">
        <v>111</v>
      </c>
      <c r="S72" s="137">
        <v>1050</v>
      </c>
      <c r="T72" s="39">
        <v>44252</v>
      </c>
      <c r="U72" s="188" t="s">
        <v>308</v>
      </c>
      <c r="V72" s="189"/>
      <c r="W72" s="142"/>
      <c r="X72" s="143">
        <v>1</v>
      </c>
      <c r="Y72" s="53">
        <v>1</v>
      </c>
      <c r="Z72" s="40">
        <v>3000</v>
      </c>
      <c r="AA72" s="159" t="s">
        <v>309</v>
      </c>
      <c r="AB72" s="137" t="s">
        <v>13</v>
      </c>
      <c r="AC72" s="155" t="s">
        <v>12</v>
      </c>
      <c r="AD72" s="39">
        <v>44252</v>
      </c>
      <c r="AE72" s="39">
        <v>44259</v>
      </c>
      <c r="AF72" s="39">
        <v>44256</v>
      </c>
      <c r="AG72" s="39">
        <v>44260</v>
      </c>
    </row>
    <row r="73" spans="1:33" x14ac:dyDescent="0.25">
      <c r="R73" s="73">
        <v>112</v>
      </c>
      <c r="S73" s="137">
        <v>1050</v>
      </c>
      <c r="T73" s="39">
        <v>44252</v>
      </c>
      <c r="U73" s="188" t="s">
        <v>310</v>
      </c>
      <c r="V73" s="189"/>
      <c r="W73" s="142">
        <v>1</v>
      </c>
      <c r="X73" s="143"/>
      <c r="Y73" s="53">
        <v>1</v>
      </c>
      <c r="Z73" s="40">
        <v>3000</v>
      </c>
      <c r="AA73" s="159" t="s">
        <v>311</v>
      </c>
      <c r="AB73" s="137" t="s">
        <v>13</v>
      </c>
      <c r="AC73" s="155" t="s">
        <v>43</v>
      </c>
      <c r="AD73" s="39">
        <v>44252</v>
      </c>
      <c r="AE73" s="39">
        <v>44259</v>
      </c>
      <c r="AF73" s="39">
        <v>44256</v>
      </c>
      <c r="AG73" s="39">
        <v>44260</v>
      </c>
    </row>
    <row r="74" spans="1:33" x14ac:dyDescent="0.25">
      <c r="R74" s="73">
        <v>113</v>
      </c>
      <c r="S74" s="137">
        <v>1050</v>
      </c>
      <c r="T74" s="39">
        <v>44252</v>
      </c>
      <c r="U74" s="188" t="s">
        <v>312</v>
      </c>
      <c r="V74" s="189"/>
      <c r="W74" s="142">
        <v>1</v>
      </c>
      <c r="X74" s="143"/>
      <c r="Y74" s="53">
        <v>1</v>
      </c>
      <c r="Z74" s="40">
        <v>3000</v>
      </c>
      <c r="AA74" s="159" t="s">
        <v>313</v>
      </c>
      <c r="AB74" s="137" t="s">
        <v>13</v>
      </c>
      <c r="AC74" s="155" t="s">
        <v>314</v>
      </c>
      <c r="AD74" s="39">
        <v>44252</v>
      </c>
      <c r="AE74" s="39">
        <v>44259</v>
      </c>
      <c r="AF74" s="39">
        <v>44256</v>
      </c>
      <c r="AG74" s="39">
        <v>44260</v>
      </c>
    </row>
    <row r="75" spans="1:33" x14ac:dyDescent="0.25">
      <c r="R75" s="73">
        <v>114</v>
      </c>
      <c r="S75" s="137">
        <v>1050</v>
      </c>
      <c r="T75" s="39">
        <v>44252</v>
      </c>
      <c r="U75" s="188" t="s">
        <v>315</v>
      </c>
      <c r="V75" s="189"/>
      <c r="W75" s="142">
        <v>1</v>
      </c>
      <c r="X75" s="143"/>
      <c r="Y75" s="53">
        <v>1</v>
      </c>
      <c r="Z75" s="40">
        <v>3000</v>
      </c>
      <c r="AA75" s="159" t="s">
        <v>316</v>
      </c>
      <c r="AB75" s="137" t="s">
        <v>13</v>
      </c>
      <c r="AC75" s="155" t="s">
        <v>314</v>
      </c>
      <c r="AD75" s="39">
        <v>44252</v>
      </c>
      <c r="AE75" s="39">
        <v>44259</v>
      </c>
      <c r="AF75" s="39">
        <v>44256</v>
      </c>
      <c r="AG75" s="39">
        <v>44260</v>
      </c>
    </row>
    <row r="76" spans="1:33" x14ac:dyDescent="0.25">
      <c r="R76" s="73">
        <v>115</v>
      </c>
      <c r="S76" s="137">
        <v>1050</v>
      </c>
      <c r="T76" s="39">
        <v>44252</v>
      </c>
      <c r="U76" s="188" t="s">
        <v>317</v>
      </c>
      <c r="V76" s="189"/>
      <c r="W76" s="142">
        <v>1</v>
      </c>
      <c r="X76" s="143"/>
      <c r="Y76" s="53">
        <v>1</v>
      </c>
      <c r="Z76" s="40">
        <v>3000</v>
      </c>
      <c r="AA76" s="159" t="s">
        <v>318</v>
      </c>
      <c r="AB76" s="137" t="s">
        <v>13</v>
      </c>
      <c r="AC76" s="155" t="s">
        <v>43</v>
      </c>
      <c r="AD76" s="39">
        <v>44253</v>
      </c>
      <c r="AE76" s="39">
        <v>44260</v>
      </c>
      <c r="AF76" s="39">
        <v>44256</v>
      </c>
      <c r="AG76" s="39">
        <v>44260</v>
      </c>
    </row>
    <row r="77" spans="1:33" x14ac:dyDescent="0.25">
      <c r="R77" s="73">
        <v>116</v>
      </c>
      <c r="S77" s="137">
        <v>1050</v>
      </c>
      <c r="T77" s="39">
        <v>44252</v>
      </c>
      <c r="U77" s="188" t="s">
        <v>319</v>
      </c>
      <c r="V77" s="189"/>
      <c r="W77" s="142">
        <v>1</v>
      </c>
      <c r="X77" s="143"/>
      <c r="Y77" s="53">
        <v>1</v>
      </c>
      <c r="Z77" s="40">
        <v>3000</v>
      </c>
      <c r="AA77" s="159" t="s">
        <v>320</v>
      </c>
      <c r="AB77" s="137" t="s">
        <v>13</v>
      </c>
      <c r="AC77" s="155" t="s">
        <v>12</v>
      </c>
      <c r="AD77" s="39">
        <v>44252</v>
      </c>
      <c r="AE77" s="39">
        <v>44259</v>
      </c>
      <c r="AF77" s="39">
        <v>44256</v>
      </c>
      <c r="AG77" s="39">
        <v>44260</v>
      </c>
    </row>
    <row r="78" spans="1:33" x14ac:dyDescent="0.25">
      <c r="R78" s="73">
        <v>117</v>
      </c>
      <c r="S78" s="137">
        <v>1050</v>
      </c>
      <c r="T78" s="39">
        <v>44252</v>
      </c>
      <c r="U78" s="188" t="s">
        <v>321</v>
      </c>
      <c r="V78" s="189"/>
      <c r="W78" s="142"/>
      <c r="X78" s="143">
        <v>1</v>
      </c>
      <c r="Y78" s="53">
        <v>1</v>
      </c>
      <c r="Z78" s="40">
        <v>3000</v>
      </c>
      <c r="AA78" s="159" t="s">
        <v>322</v>
      </c>
      <c r="AB78" s="137" t="s">
        <v>13</v>
      </c>
      <c r="AC78" s="155" t="s">
        <v>323</v>
      </c>
      <c r="AD78" s="39">
        <v>44252</v>
      </c>
      <c r="AE78" s="39">
        <v>44259</v>
      </c>
      <c r="AF78" s="39">
        <v>44256</v>
      </c>
      <c r="AG78" s="39">
        <v>44260</v>
      </c>
    </row>
    <row r="79" spans="1:33" x14ac:dyDescent="0.25">
      <c r="R79" s="70">
        <v>120</v>
      </c>
      <c r="S79" s="33">
        <v>1010</v>
      </c>
      <c r="T79" s="39">
        <v>44256</v>
      </c>
      <c r="U79" s="140" t="s">
        <v>324</v>
      </c>
      <c r="V79" s="141"/>
      <c r="W79" s="142"/>
      <c r="X79" s="143">
        <v>1</v>
      </c>
      <c r="Y79" s="135">
        <v>1</v>
      </c>
      <c r="Z79" s="71">
        <v>3000</v>
      </c>
      <c r="AA79" s="136" t="s">
        <v>325</v>
      </c>
      <c r="AB79" s="137" t="s">
        <v>13</v>
      </c>
      <c r="AC79" s="137" t="s">
        <v>155</v>
      </c>
      <c r="AD79" s="39">
        <v>44258</v>
      </c>
      <c r="AE79" s="39">
        <v>44265</v>
      </c>
      <c r="AF79" s="39">
        <v>44268</v>
      </c>
      <c r="AG79" s="39">
        <v>44274</v>
      </c>
    </row>
    <row r="80" spans="1:33" x14ac:dyDescent="0.25">
      <c r="R80" s="74">
        <v>125</v>
      </c>
      <c r="S80" s="33">
        <v>1010</v>
      </c>
      <c r="T80" s="39">
        <v>44256</v>
      </c>
      <c r="U80" s="165" t="s">
        <v>326</v>
      </c>
      <c r="V80" s="141"/>
      <c r="W80" s="142">
        <v>1</v>
      </c>
      <c r="X80" s="143"/>
      <c r="Y80" s="135">
        <v>1</v>
      </c>
      <c r="Z80" s="71">
        <v>3000</v>
      </c>
      <c r="AA80" s="137" t="s">
        <v>327</v>
      </c>
      <c r="AB80" s="137" t="s">
        <v>13</v>
      </c>
      <c r="AC80" s="137" t="s">
        <v>155</v>
      </c>
      <c r="AD80" s="39">
        <v>44258</v>
      </c>
      <c r="AE80" s="39">
        <v>44265</v>
      </c>
      <c r="AF80" s="39">
        <v>44268</v>
      </c>
      <c r="AG80" s="39">
        <v>44274</v>
      </c>
    </row>
    <row r="81" spans="18:33" x14ac:dyDescent="0.25">
      <c r="R81" s="70">
        <v>136</v>
      </c>
      <c r="S81" s="156">
        <v>1010</v>
      </c>
      <c r="T81" s="207">
        <v>44271</v>
      </c>
      <c r="U81" s="165" t="s">
        <v>328</v>
      </c>
      <c r="V81" s="166"/>
      <c r="W81" s="142">
        <v>1</v>
      </c>
      <c r="X81" s="143"/>
      <c r="Y81" s="167">
        <v>1</v>
      </c>
      <c r="Z81" s="40">
        <v>3000</v>
      </c>
      <c r="AA81" s="156" t="s">
        <v>329</v>
      </c>
      <c r="AB81" s="156" t="s">
        <v>330</v>
      </c>
      <c r="AC81" s="138" t="s">
        <v>285</v>
      </c>
      <c r="AD81" s="39">
        <v>44272</v>
      </c>
      <c r="AE81" s="39">
        <v>44279</v>
      </c>
      <c r="AF81" s="39">
        <v>44280</v>
      </c>
      <c r="AG81" s="39">
        <v>44281</v>
      </c>
    </row>
    <row r="82" spans="18:33" x14ac:dyDescent="0.25">
      <c r="R82" s="70">
        <v>137</v>
      </c>
      <c r="S82" s="156">
        <v>1020</v>
      </c>
      <c r="T82" s="207">
        <v>44271</v>
      </c>
      <c r="U82" s="148" t="s">
        <v>331</v>
      </c>
      <c r="V82" s="176"/>
      <c r="W82" s="142"/>
      <c r="X82" s="143">
        <v>1</v>
      </c>
      <c r="Y82" s="167">
        <v>1</v>
      </c>
      <c r="Z82" s="40">
        <v>2000</v>
      </c>
      <c r="AA82" s="156" t="s">
        <v>332</v>
      </c>
      <c r="AB82" s="156" t="s">
        <v>330</v>
      </c>
      <c r="AC82" s="138" t="s">
        <v>333</v>
      </c>
      <c r="AD82" s="39">
        <v>44272</v>
      </c>
      <c r="AE82" s="39">
        <v>44279</v>
      </c>
      <c r="AF82" s="39">
        <v>44280</v>
      </c>
      <c r="AG82" s="39">
        <v>44281</v>
      </c>
    </row>
    <row r="83" spans="18:33" x14ac:dyDescent="0.25">
      <c r="R83" s="70">
        <v>139</v>
      </c>
      <c r="S83" s="156">
        <v>1010</v>
      </c>
      <c r="T83" s="207">
        <v>44271</v>
      </c>
      <c r="U83" s="165" t="s">
        <v>334</v>
      </c>
      <c r="V83" s="166"/>
      <c r="W83" s="142">
        <v>1</v>
      </c>
      <c r="X83" s="143"/>
      <c r="Y83" s="167">
        <v>1</v>
      </c>
      <c r="Z83" s="40">
        <v>3000</v>
      </c>
      <c r="AA83" s="156" t="s">
        <v>335</v>
      </c>
      <c r="AB83" s="156" t="s">
        <v>330</v>
      </c>
      <c r="AC83" s="138" t="s">
        <v>43</v>
      </c>
      <c r="AD83" s="39">
        <v>44272</v>
      </c>
      <c r="AE83" s="39">
        <v>44279</v>
      </c>
      <c r="AF83" s="39">
        <v>44280</v>
      </c>
      <c r="AG83" s="39">
        <v>44281</v>
      </c>
    </row>
    <row r="84" spans="18:33" x14ac:dyDescent="0.25">
      <c r="R84" s="70">
        <v>140</v>
      </c>
      <c r="S84" s="156">
        <v>1010</v>
      </c>
      <c r="T84" s="207">
        <v>44271</v>
      </c>
      <c r="U84" s="165" t="s">
        <v>336</v>
      </c>
      <c r="V84" s="166"/>
      <c r="W84" s="142">
        <v>1</v>
      </c>
      <c r="X84" s="143"/>
      <c r="Y84" s="167">
        <v>1</v>
      </c>
      <c r="Z84" s="40">
        <v>3000</v>
      </c>
      <c r="AA84" s="156" t="s">
        <v>337</v>
      </c>
      <c r="AB84" s="156" t="s">
        <v>330</v>
      </c>
      <c r="AC84" s="138" t="s">
        <v>285</v>
      </c>
      <c r="AD84" s="39">
        <v>44272</v>
      </c>
      <c r="AE84" s="39">
        <v>44279</v>
      </c>
      <c r="AF84" s="39">
        <v>44280</v>
      </c>
      <c r="AG84" s="39">
        <v>44285</v>
      </c>
    </row>
    <row r="85" spans="18:33" x14ac:dyDescent="0.25">
      <c r="R85" s="75">
        <v>141</v>
      </c>
      <c r="S85" s="156">
        <v>1010</v>
      </c>
      <c r="T85" s="207">
        <v>44271</v>
      </c>
      <c r="U85" s="165" t="s">
        <v>338</v>
      </c>
      <c r="V85" s="166"/>
      <c r="W85" s="142">
        <v>1</v>
      </c>
      <c r="X85" s="208"/>
      <c r="Y85" s="167">
        <v>1</v>
      </c>
      <c r="Z85" s="40">
        <v>3000</v>
      </c>
      <c r="AA85" s="156" t="s">
        <v>339</v>
      </c>
      <c r="AB85" s="156" t="s">
        <v>330</v>
      </c>
      <c r="AC85" s="138" t="s">
        <v>285</v>
      </c>
      <c r="AD85" s="35">
        <v>44272</v>
      </c>
      <c r="AE85" s="35">
        <v>44279</v>
      </c>
      <c r="AF85" s="35">
        <v>44280</v>
      </c>
      <c r="AG85" s="35">
        <v>44281</v>
      </c>
    </row>
    <row r="86" spans="18:33" x14ac:dyDescent="0.25">
      <c r="R86" s="76" t="s">
        <v>7</v>
      </c>
      <c r="S86" s="76"/>
      <c r="T86" s="76"/>
      <c r="U86" s="76"/>
      <c r="V86" s="77"/>
      <c r="W86" s="209">
        <f t="shared" ref="W86:X86" si="0">SUM(W9:W85)</f>
        <v>55</v>
      </c>
      <c r="X86" s="209">
        <f t="shared" si="0"/>
        <v>23</v>
      </c>
      <c r="Y86" s="209">
        <f>SUM(Y9:Y85)</f>
        <v>77</v>
      </c>
      <c r="Z86" s="78">
        <f>SUM(Z9:Z85)</f>
        <v>233900</v>
      </c>
      <c r="AA86" s="210"/>
      <c r="AB86" s="128"/>
      <c r="AC86" s="128"/>
    </row>
    <row r="87" spans="18:33" ht="15.75" x14ac:dyDescent="0.25">
      <c r="R87" s="11"/>
      <c r="S87" s="79"/>
      <c r="T87" s="80"/>
      <c r="U87" s="81"/>
      <c r="V87" s="81"/>
      <c r="W87" s="82"/>
      <c r="X87" s="82"/>
      <c r="Y87" s="81"/>
      <c r="Z87" s="83"/>
      <c r="AA87" s="211"/>
      <c r="AB87" s="84"/>
      <c r="AC87" s="5"/>
    </row>
    <row r="88" spans="18:33" ht="15.75" x14ac:dyDescent="0.25">
      <c r="R88" s="11"/>
      <c r="S88" s="79"/>
      <c r="T88" s="80"/>
      <c r="U88" s="81"/>
      <c r="V88" s="81"/>
      <c r="W88" s="82"/>
      <c r="X88" s="82"/>
      <c r="Y88" s="81"/>
      <c r="Z88" s="83"/>
      <c r="AA88" s="211"/>
      <c r="AB88" s="84"/>
      <c r="AC88" s="5"/>
    </row>
    <row r="89" spans="18:33" ht="17.25" x14ac:dyDescent="0.3">
      <c r="R89" s="18" t="s">
        <v>340</v>
      </c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64" t="s">
        <v>88</v>
      </c>
      <c r="AE89" s="64"/>
      <c r="AF89" s="64"/>
      <c r="AG89" s="64"/>
    </row>
    <row r="90" spans="18:33" ht="17.25" x14ac:dyDescent="0.3">
      <c r="R90" s="86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12"/>
      <c r="AE90" s="12"/>
      <c r="AF90" s="13"/>
      <c r="AG90" s="1"/>
    </row>
    <row r="91" spans="18:33" x14ac:dyDescent="0.25">
      <c r="R91" s="212" t="s">
        <v>137</v>
      </c>
      <c r="S91" s="120" t="str">
        <f>S8</f>
        <v>NUE Autor.</v>
      </c>
      <c r="T91" s="147" t="str">
        <f>T8</f>
        <v xml:space="preserve">Fecha Elab. </v>
      </c>
      <c r="U91" s="117" t="s">
        <v>0</v>
      </c>
      <c r="V91" s="118"/>
      <c r="W91" s="106" t="s">
        <v>133</v>
      </c>
      <c r="X91" s="107" t="s">
        <v>134</v>
      </c>
      <c r="Y91" s="116" t="s">
        <v>127</v>
      </c>
      <c r="Z91" s="120" t="s">
        <v>1</v>
      </c>
      <c r="AA91" s="120" t="s">
        <v>3</v>
      </c>
      <c r="AB91" s="120" t="s">
        <v>9</v>
      </c>
      <c r="AC91" s="120" t="s">
        <v>4</v>
      </c>
      <c r="AD91" s="19" t="s">
        <v>10</v>
      </c>
      <c r="AE91" s="19" t="s">
        <v>135</v>
      </c>
      <c r="AF91" s="19" t="s">
        <v>136</v>
      </c>
      <c r="AG91" s="9" t="s">
        <v>11</v>
      </c>
    </row>
    <row r="92" spans="18:33" x14ac:dyDescent="0.25">
      <c r="R92" s="33">
        <v>155</v>
      </c>
      <c r="S92" s="33">
        <v>1010</v>
      </c>
      <c r="T92" s="51">
        <v>44369</v>
      </c>
      <c r="U92" s="165" t="s">
        <v>341</v>
      </c>
      <c r="V92" s="166"/>
      <c r="W92" s="96">
        <v>1</v>
      </c>
      <c r="X92" s="213"/>
      <c r="Y92" s="167">
        <v>1</v>
      </c>
      <c r="Z92" s="151">
        <v>2000</v>
      </c>
      <c r="AA92" s="175" t="s">
        <v>342</v>
      </c>
      <c r="AB92" s="155" t="s">
        <v>330</v>
      </c>
      <c r="AC92" s="33" t="s">
        <v>218</v>
      </c>
      <c r="AD92" s="72">
        <v>44372</v>
      </c>
      <c r="AE92" s="72">
        <v>44379</v>
      </c>
      <c r="AF92" s="72"/>
      <c r="AG92" s="72"/>
    </row>
    <row r="93" spans="18:33" x14ac:dyDescent="0.25">
      <c r="R93" s="50">
        <v>159</v>
      </c>
      <c r="S93" s="33">
        <v>1010</v>
      </c>
      <c r="T93" s="48">
        <v>44369</v>
      </c>
      <c r="U93" s="165" t="s">
        <v>343</v>
      </c>
      <c r="V93" s="141"/>
      <c r="W93" s="96">
        <v>1</v>
      </c>
      <c r="X93" s="214"/>
      <c r="Y93" s="150">
        <v>1</v>
      </c>
      <c r="Z93" s="151">
        <v>3000</v>
      </c>
      <c r="AA93" s="175" t="s">
        <v>344</v>
      </c>
      <c r="AB93" s="153" t="s">
        <v>330</v>
      </c>
      <c r="AC93" s="33" t="s">
        <v>19</v>
      </c>
      <c r="AD93" s="39">
        <v>44370</v>
      </c>
      <c r="AE93" s="39">
        <v>44377</v>
      </c>
      <c r="AF93" s="39"/>
      <c r="AG93" s="39"/>
    </row>
    <row r="94" spans="18:33" x14ac:dyDescent="0.25">
      <c r="R94" s="33">
        <v>171</v>
      </c>
      <c r="S94" s="33">
        <v>1010</v>
      </c>
      <c r="T94" s="51">
        <v>44369</v>
      </c>
      <c r="U94" s="165" t="s">
        <v>345</v>
      </c>
      <c r="V94" s="141"/>
      <c r="W94" s="96">
        <v>1</v>
      </c>
      <c r="X94" s="214"/>
      <c r="Y94" s="150">
        <v>1</v>
      </c>
      <c r="Z94" s="151">
        <v>3000</v>
      </c>
      <c r="AA94" s="175" t="s">
        <v>346</v>
      </c>
      <c r="AB94" s="155" t="s">
        <v>330</v>
      </c>
      <c r="AC94" s="33" t="s">
        <v>347</v>
      </c>
      <c r="AD94" s="39">
        <v>44372</v>
      </c>
      <c r="AE94" s="39">
        <v>44379</v>
      </c>
      <c r="AF94" s="39"/>
      <c r="AG94" s="39"/>
    </row>
    <row r="95" spans="18:33" x14ac:dyDescent="0.25">
      <c r="R95" s="33">
        <v>175</v>
      </c>
      <c r="S95" s="33">
        <v>1010</v>
      </c>
      <c r="T95" s="37">
        <v>44371</v>
      </c>
      <c r="U95" s="148" t="s">
        <v>348</v>
      </c>
      <c r="V95" s="149"/>
      <c r="W95" s="96">
        <v>1</v>
      </c>
      <c r="X95" s="214"/>
      <c r="Y95" s="150">
        <v>1</v>
      </c>
      <c r="Z95" s="215">
        <v>3000</v>
      </c>
      <c r="AA95" s="162" t="s">
        <v>349</v>
      </c>
      <c r="AB95" s="155" t="s">
        <v>330</v>
      </c>
      <c r="AC95" s="41" t="s">
        <v>12</v>
      </c>
      <c r="AD95" s="35">
        <v>44372</v>
      </c>
      <c r="AE95" s="35">
        <v>44379</v>
      </c>
      <c r="AF95" s="35"/>
      <c r="AG95" s="35"/>
    </row>
    <row r="96" spans="18:33" x14ac:dyDescent="0.25">
      <c r="R96" s="76" t="s">
        <v>7</v>
      </c>
      <c r="S96" s="76"/>
      <c r="T96" s="76"/>
      <c r="U96" s="76"/>
      <c r="V96" s="77"/>
      <c r="W96" s="88">
        <f>SUM(W92:W95)</f>
        <v>4</v>
      </c>
      <c r="X96" s="89">
        <f>SUM(X92:X95)</f>
        <v>0</v>
      </c>
      <c r="Y96" s="209">
        <f>+Y95+Y94+Y93+Y92</f>
        <v>4</v>
      </c>
      <c r="Z96" s="90">
        <f>SUM(Z92:Z95)</f>
        <v>11000</v>
      </c>
      <c r="AA96" s="216"/>
      <c r="AB96" s="217"/>
      <c r="AC96" s="128"/>
    </row>
    <row r="97" spans="18:33" ht="15.75" x14ac:dyDescent="0.25">
      <c r="R97" s="11"/>
      <c r="S97" s="6"/>
      <c r="T97" s="14"/>
      <c r="U97" s="6"/>
      <c r="V97" s="6"/>
      <c r="W97" s="91"/>
      <c r="X97" s="91"/>
      <c r="Y97" s="6"/>
      <c r="Z97" s="6"/>
      <c r="AA97" s="160"/>
      <c r="AB97" s="7"/>
      <c r="AC97" s="32"/>
    </row>
    <row r="98" spans="18:33" ht="18.75" x14ac:dyDescent="0.3">
      <c r="R98" s="92" t="s">
        <v>350</v>
      </c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64" t="s">
        <v>88</v>
      </c>
      <c r="AE98" s="64"/>
      <c r="AF98" s="64"/>
      <c r="AG98" s="64"/>
    </row>
    <row r="99" spans="18:33" x14ac:dyDescent="0.25">
      <c r="R99" s="112"/>
      <c r="S99" s="112"/>
      <c r="T99" s="144"/>
      <c r="U99" s="112"/>
      <c r="V99" s="112"/>
      <c r="W99" s="218"/>
      <c r="X99" s="218"/>
      <c r="Y99" s="112"/>
      <c r="Z99" s="112"/>
      <c r="AA99" s="145"/>
      <c r="AB99" s="112"/>
      <c r="AC99" s="146"/>
      <c r="AD99" s="12"/>
      <c r="AE99" s="12"/>
      <c r="AF99" s="13"/>
      <c r="AG99" s="1"/>
    </row>
    <row r="100" spans="18:33" x14ac:dyDescent="0.25">
      <c r="R100" s="212" t="s">
        <v>137</v>
      </c>
      <c r="S100" s="120" t="str">
        <f>S8</f>
        <v>NUE Autor.</v>
      </c>
      <c r="T100" s="147" t="str">
        <f>T8</f>
        <v xml:space="preserve">Fecha Elab. </v>
      </c>
      <c r="U100" s="117" t="s">
        <v>0</v>
      </c>
      <c r="V100" s="118"/>
      <c r="W100" s="119" t="s">
        <v>133</v>
      </c>
      <c r="X100" s="107" t="s">
        <v>134</v>
      </c>
      <c r="Y100" s="116" t="s">
        <v>127</v>
      </c>
      <c r="Z100" s="120" t="s">
        <v>1</v>
      </c>
      <c r="AA100" s="120" t="s">
        <v>3</v>
      </c>
      <c r="AB100" s="120" t="s">
        <v>9</v>
      </c>
      <c r="AC100" s="120" t="s">
        <v>4</v>
      </c>
      <c r="AD100" s="19" t="s">
        <v>10</v>
      </c>
      <c r="AE100" s="19" t="s">
        <v>135</v>
      </c>
      <c r="AF100" s="19" t="s">
        <v>136</v>
      </c>
      <c r="AG100" s="9" t="s">
        <v>11</v>
      </c>
    </row>
    <row r="101" spans="18:33" x14ac:dyDescent="0.25">
      <c r="R101" s="94">
        <v>177</v>
      </c>
      <c r="S101" s="41">
        <v>1010</v>
      </c>
      <c r="T101" s="169">
        <v>44378</v>
      </c>
      <c r="U101" s="188" t="s">
        <v>351</v>
      </c>
      <c r="V101" s="219"/>
      <c r="W101" s="119"/>
      <c r="X101" s="220">
        <v>1</v>
      </c>
      <c r="Y101" s="157">
        <v>1</v>
      </c>
      <c r="Z101" s="173">
        <v>2000</v>
      </c>
      <c r="AA101" s="174" t="s">
        <v>352</v>
      </c>
      <c r="AB101" s="54" t="s">
        <v>330</v>
      </c>
      <c r="AC101" s="41" t="s">
        <v>353</v>
      </c>
      <c r="AD101" s="72">
        <v>44384</v>
      </c>
      <c r="AE101" s="72">
        <v>44391</v>
      </c>
      <c r="AF101" s="72"/>
      <c r="AG101" s="72"/>
    </row>
    <row r="102" spans="18:33" x14ac:dyDescent="0.25">
      <c r="R102" s="33">
        <v>181</v>
      </c>
      <c r="S102" s="33">
        <v>1010</v>
      </c>
      <c r="T102" s="37">
        <v>44378</v>
      </c>
      <c r="U102" s="165" t="s">
        <v>354</v>
      </c>
      <c r="V102" s="141"/>
      <c r="W102" s="96">
        <v>1</v>
      </c>
      <c r="X102" s="214"/>
      <c r="Y102" s="150">
        <v>1</v>
      </c>
      <c r="Z102" s="151">
        <v>2000</v>
      </c>
      <c r="AA102" s="175" t="s">
        <v>355</v>
      </c>
      <c r="AB102" s="33" t="s">
        <v>330</v>
      </c>
      <c r="AC102" s="33" t="s">
        <v>356</v>
      </c>
      <c r="AD102" s="35">
        <v>44384</v>
      </c>
      <c r="AE102" s="35">
        <v>44391</v>
      </c>
      <c r="AF102" s="35"/>
      <c r="AG102" s="35"/>
    </row>
    <row r="103" spans="18:33" x14ac:dyDescent="0.25">
      <c r="R103" s="50"/>
      <c r="S103" s="33"/>
      <c r="T103" s="169"/>
      <c r="U103" s="221"/>
      <c r="V103" s="168"/>
      <c r="W103" s="222"/>
      <c r="X103" s="222"/>
      <c r="Y103" s="168"/>
      <c r="Z103" s="173"/>
      <c r="AA103" s="174"/>
      <c r="AB103" s="54"/>
      <c r="AC103" s="54"/>
      <c r="AD103" s="95"/>
      <c r="AE103" s="95"/>
      <c r="AF103" s="95"/>
      <c r="AG103" s="95"/>
    </row>
    <row r="104" spans="18:33" x14ac:dyDescent="0.25">
      <c r="R104" s="50"/>
      <c r="S104" s="33"/>
      <c r="T104" s="169"/>
      <c r="U104" s="221"/>
      <c r="V104" s="168"/>
      <c r="W104" s="222"/>
      <c r="X104" s="222"/>
      <c r="Y104" s="168"/>
      <c r="Z104" s="173"/>
      <c r="AA104" s="174"/>
      <c r="AB104" s="54"/>
      <c r="AC104" s="54"/>
      <c r="AD104" s="95"/>
      <c r="AE104" s="95"/>
      <c r="AF104" s="95"/>
      <c r="AG104" s="95"/>
    </row>
    <row r="105" spans="18:33" x14ac:dyDescent="0.25">
      <c r="R105" s="50"/>
      <c r="S105" s="33"/>
      <c r="T105" s="169"/>
      <c r="U105" s="221"/>
      <c r="V105" s="168"/>
      <c r="W105" s="222"/>
      <c r="X105" s="222"/>
      <c r="Y105" s="168"/>
      <c r="Z105" s="173"/>
      <c r="AA105" s="174"/>
      <c r="AB105" s="54"/>
      <c r="AC105" s="54"/>
      <c r="AD105" s="95"/>
      <c r="AE105" s="95"/>
      <c r="AF105" s="95"/>
      <c r="AG105" s="95"/>
    </row>
    <row r="106" spans="18:33" x14ac:dyDescent="0.25">
      <c r="R106" s="33"/>
      <c r="S106" s="33"/>
      <c r="T106" s="37"/>
      <c r="U106" s="148"/>
      <c r="V106" s="176"/>
      <c r="W106" s="96"/>
      <c r="X106" s="96"/>
      <c r="Y106" s="167"/>
      <c r="Z106" s="40"/>
      <c r="AA106" s="177"/>
      <c r="AB106" s="41"/>
      <c r="AC106" s="33"/>
      <c r="AD106" s="95">
        <v>0</v>
      </c>
      <c r="AE106" s="95"/>
      <c r="AF106" s="95"/>
      <c r="AG106" s="95"/>
    </row>
    <row r="107" spans="18:33" x14ac:dyDescent="0.25">
      <c r="R107" s="65" t="s">
        <v>7</v>
      </c>
      <c r="S107" s="65"/>
      <c r="T107" s="65"/>
      <c r="U107" s="65"/>
      <c r="V107" s="66"/>
      <c r="W107" s="97">
        <f>SUM(W101:W106)</f>
        <v>1</v>
      </c>
      <c r="X107" s="98">
        <f>SUM(X101:X106)</f>
        <v>1</v>
      </c>
      <c r="Y107" s="116">
        <f>+Y102+Y101</f>
        <v>2</v>
      </c>
      <c r="Z107" s="99">
        <f>SUM(Z100:Z106)</f>
        <v>4000</v>
      </c>
      <c r="AA107" s="127"/>
      <c r="AB107" s="128"/>
      <c r="AC107" s="223"/>
      <c r="AD107" s="115"/>
      <c r="AE107" s="115"/>
      <c r="AF107" s="115"/>
      <c r="AG107" s="115"/>
    </row>
    <row r="108" spans="18:33" ht="15.75" x14ac:dyDescent="0.25">
      <c r="R108" s="3"/>
      <c r="S108" s="3"/>
      <c r="T108" s="14"/>
      <c r="U108" s="4"/>
      <c r="V108" s="3"/>
      <c r="W108" s="91"/>
      <c r="X108" s="91"/>
      <c r="Y108" s="3"/>
      <c r="Z108" s="4"/>
      <c r="AA108" s="160"/>
      <c r="AB108" s="100"/>
      <c r="AC108" s="5"/>
    </row>
    <row r="109" spans="18:33" x14ac:dyDescent="0.25">
      <c r="R109" s="81"/>
      <c r="S109" s="81"/>
      <c r="T109" s="14"/>
      <c r="U109" s="224"/>
      <c r="V109" s="225"/>
      <c r="W109" s="91"/>
      <c r="X109" s="91"/>
      <c r="Y109" s="225"/>
      <c r="Z109" s="101"/>
      <c r="AA109" s="226"/>
      <c r="AB109" s="227"/>
      <c r="AC109" s="228"/>
    </row>
    <row r="110" spans="18:33" ht="15.75" x14ac:dyDescent="0.25">
      <c r="R110" s="3"/>
      <c r="S110" s="3"/>
      <c r="T110" s="14"/>
      <c r="U110" s="4"/>
      <c r="V110" s="4"/>
      <c r="W110" s="91"/>
      <c r="X110" s="91"/>
      <c r="Y110" s="4"/>
      <c r="Z110" s="16"/>
      <c r="AA110" s="160"/>
      <c r="AB110" s="10"/>
      <c r="AC110" s="5"/>
    </row>
    <row r="111" spans="18:33" ht="18.75" x14ac:dyDescent="0.3">
      <c r="R111" s="92" t="s">
        <v>357</v>
      </c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64" t="s">
        <v>88</v>
      </c>
      <c r="AE111" s="64"/>
      <c r="AF111" s="64"/>
      <c r="AG111" s="64"/>
    </row>
    <row r="112" spans="18:33" x14ac:dyDescent="0.25">
      <c r="R112" s="112"/>
      <c r="T112" s="113"/>
      <c r="U112" s="112"/>
      <c r="V112" s="112"/>
      <c r="W112" s="229"/>
      <c r="X112" s="229"/>
      <c r="Y112" s="112"/>
      <c r="AA112" s="114"/>
      <c r="AC112" s="115"/>
      <c r="AD112" s="12"/>
      <c r="AE112" s="12"/>
      <c r="AF112" s="13"/>
      <c r="AG112" s="1"/>
    </row>
    <row r="113" spans="18:33" x14ac:dyDescent="0.25">
      <c r="R113" s="212" t="s">
        <v>137</v>
      </c>
      <c r="S113" s="9" t="s">
        <v>8</v>
      </c>
      <c r="T113" s="19" t="str">
        <f>T8</f>
        <v xml:space="preserve">Fecha Elab. </v>
      </c>
      <c r="U113" s="117" t="s">
        <v>0</v>
      </c>
      <c r="V113" s="118"/>
      <c r="W113" s="119" t="s">
        <v>133</v>
      </c>
      <c r="X113" s="230" t="s">
        <v>134</v>
      </c>
      <c r="Y113" s="116" t="s">
        <v>127</v>
      </c>
      <c r="Z113" s="9" t="s">
        <v>1</v>
      </c>
      <c r="AA113" s="120" t="s">
        <v>3</v>
      </c>
      <c r="AB113" s="9" t="s">
        <v>72</v>
      </c>
      <c r="AC113" s="120" t="s">
        <v>4</v>
      </c>
      <c r="AD113" s="19" t="s">
        <v>10</v>
      </c>
      <c r="AE113" s="19" t="s">
        <v>135</v>
      </c>
      <c r="AF113" s="19" t="s">
        <v>136</v>
      </c>
      <c r="AG113" s="9" t="s">
        <v>11</v>
      </c>
    </row>
    <row r="114" spans="18:33" x14ac:dyDescent="0.25">
      <c r="R114" s="33"/>
      <c r="S114" s="33"/>
      <c r="T114" s="39"/>
      <c r="U114" s="191"/>
      <c r="V114" s="192"/>
      <c r="W114" s="119"/>
      <c r="X114" s="230"/>
      <c r="Y114" s="193"/>
      <c r="Z114" s="102"/>
      <c r="AA114" s="162"/>
      <c r="AB114" s="156"/>
      <c r="AC114" s="138"/>
      <c r="AD114" s="95">
        <v>0</v>
      </c>
      <c r="AE114" s="95"/>
      <c r="AF114" s="95"/>
      <c r="AG114" s="95"/>
    </row>
    <row r="115" spans="18:33" x14ac:dyDescent="0.25">
      <c r="R115" s="33"/>
      <c r="S115" s="33"/>
      <c r="T115" s="48"/>
      <c r="U115" s="165"/>
      <c r="V115" s="141"/>
      <c r="W115" s="103"/>
      <c r="X115" s="104"/>
      <c r="Y115" s="231"/>
      <c r="Z115" s="105"/>
      <c r="AA115" s="194"/>
      <c r="AB115" s="159"/>
      <c r="AC115" s="155"/>
      <c r="AD115" s="95">
        <v>0</v>
      </c>
      <c r="AE115" s="95"/>
      <c r="AF115" s="95"/>
      <c r="AG115" s="95"/>
    </row>
    <row r="116" spans="18:33" x14ac:dyDescent="0.25">
      <c r="R116" s="33"/>
      <c r="S116" s="33"/>
      <c r="T116" s="48"/>
      <c r="U116" s="165"/>
      <c r="V116" s="141"/>
      <c r="W116" s="103"/>
      <c r="X116" s="104"/>
      <c r="Y116" s="231"/>
      <c r="Z116" s="105"/>
      <c r="AA116" s="194"/>
      <c r="AB116" s="159"/>
      <c r="AC116" s="155"/>
      <c r="AD116" s="95">
        <v>0</v>
      </c>
      <c r="AE116" s="95"/>
      <c r="AF116" s="95"/>
      <c r="AG116" s="95"/>
    </row>
    <row r="117" spans="18:33" x14ac:dyDescent="0.25">
      <c r="R117" s="65" t="s">
        <v>7</v>
      </c>
      <c r="S117" s="65"/>
      <c r="T117" s="65"/>
      <c r="U117" s="65"/>
      <c r="V117" s="66"/>
      <c r="W117" s="106">
        <v>0</v>
      </c>
      <c r="X117" s="107">
        <v>0</v>
      </c>
      <c r="Y117" s="116"/>
      <c r="Z117" s="108">
        <f>SUM(Z114:Z116)</f>
        <v>0</v>
      </c>
      <c r="AA117" s="204"/>
      <c r="AB117" s="205"/>
      <c r="AC117" s="128"/>
      <c r="AD117" s="28"/>
      <c r="AE117" s="115"/>
      <c r="AF117" s="115"/>
      <c r="AG117" s="115"/>
    </row>
    <row r="118" spans="18:33" ht="15.75" x14ac:dyDescent="0.25">
      <c r="R118" s="3"/>
      <c r="S118" s="6"/>
      <c r="T118" s="14"/>
      <c r="U118" s="6"/>
      <c r="V118" s="6"/>
      <c r="W118" s="91"/>
      <c r="X118" s="91"/>
      <c r="Y118" s="6"/>
      <c r="Z118" s="6"/>
      <c r="AA118" s="160"/>
      <c r="AB118" s="7"/>
      <c r="AC118" s="32"/>
    </row>
    <row r="119" spans="18:33" ht="15.75" x14ac:dyDescent="0.25">
      <c r="R119" s="3"/>
      <c r="S119" s="6"/>
      <c r="T119" s="14"/>
      <c r="U119" s="6"/>
      <c r="V119" s="6"/>
      <c r="W119" s="91"/>
      <c r="X119" s="91"/>
      <c r="Y119" s="6"/>
      <c r="Z119" s="6"/>
      <c r="AA119" s="160"/>
      <c r="AB119" s="7"/>
      <c r="AC119" s="32"/>
    </row>
    <row r="120" spans="18:33" ht="18.75" x14ac:dyDescent="0.25">
      <c r="R120" s="58" t="s">
        <v>358</v>
      </c>
      <c r="S120" s="58"/>
      <c r="T120" s="58"/>
      <c r="U120" s="58"/>
      <c r="V120" s="21">
        <f>Y120</f>
        <v>83</v>
      </c>
      <c r="W120" s="109">
        <f>+W117+W107+W96+W86</f>
        <v>60</v>
      </c>
      <c r="X120" s="109">
        <f>+X117+X107+X96+X86</f>
        <v>24</v>
      </c>
      <c r="Y120" s="109">
        <f>+Y117+Y107+Y96+Y86</f>
        <v>83</v>
      </c>
      <c r="Z120" s="110">
        <f>+Z117+Z107+Z96+Z86</f>
        <v>248900</v>
      </c>
      <c r="AA120" s="114"/>
      <c r="AC120" s="115"/>
      <c r="AD120" s="12"/>
      <c r="AE120" s="12"/>
      <c r="AF120" s="12"/>
    </row>
  </sheetData>
  <mergeCells count="163">
    <mergeCell ref="R120:U120"/>
    <mergeCell ref="A1:AG1"/>
    <mergeCell ref="A2:AG2"/>
    <mergeCell ref="A3:AG3"/>
    <mergeCell ref="U113:V113"/>
    <mergeCell ref="U114:V114"/>
    <mergeCell ref="U115:V115"/>
    <mergeCell ref="U116:V116"/>
    <mergeCell ref="R117:V117"/>
    <mergeCell ref="U101:V101"/>
    <mergeCell ref="U102:V102"/>
    <mergeCell ref="U106:V106"/>
    <mergeCell ref="R107:V107"/>
    <mergeCell ref="AD111:AG111"/>
    <mergeCell ref="U94:V94"/>
    <mergeCell ref="U95:V95"/>
    <mergeCell ref="R96:V96"/>
    <mergeCell ref="AD98:AG98"/>
    <mergeCell ref="U100:V100"/>
    <mergeCell ref="R86:V86"/>
    <mergeCell ref="AD89:AG89"/>
    <mergeCell ref="U91:V91"/>
    <mergeCell ref="U92:V92"/>
    <mergeCell ref="U93:V93"/>
    <mergeCell ref="U81:V81"/>
    <mergeCell ref="U82:V82"/>
    <mergeCell ref="U83:V83"/>
    <mergeCell ref="U84:V84"/>
    <mergeCell ref="U85:V85"/>
    <mergeCell ref="U76:V76"/>
    <mergeCell ref="U77:V77"/>
    <mergeCell ref="U78:V78"/>
    <mergeCell ref="U79:V79"/>
    <mergeCell ref="U80:V80"/>
    <mergeCell ref="U71:V71"/>
    <mergeCell ref="U72:V72"/>
    <mergeCell ref="U73:V73"/>
    <mergeCell ref="U74:V74"/>
    <mergeCell ref="U75:V75"/>
    <mergeCell ref="U66:V66"/>
    <mergeCell ref="U67:V67"/>
    <mergeCell ref="U68:V68"/>
    <mergeCell ref="U69:V69"/>
    <mergeCell ref="U70:V70"/>
    <mergeCell ref="U61:V61"/>
    <mergeCell ref="U62:V62"/>
    <mergeCell ref="U63:V63"/>
    <mergeCell ref="U64:V64"/>
    <mergeCell ref="U65:V65"/>
    <mergeCell ref="U56:V56"/>
    <mergeCell ref="U57:V57"/>
    <mergeCell ref="U58:V58"/>
    <mergeCell ref="U59:V59"/>
    <mergeCell ref="U60:V60"/>
    <mergeCell ref="U51:V51"/>
    <mergeCell ref="U52:V52"/>
    <mergeCell ref="U53:V53"/>
    <mergeCell ref="U54:V54"/>
    <mergeCell ref="U55:V55"/>
    <mergeCell ref="U46:V46"/>
    <mergeCell ref="U47:V47"/>
    <mergeCell ref="U48:V48"/>
    <mergeCell ref="U49:V49"/>
    <mergeCell ref="U50:V50"/>
    <mergeCell ref="U41:V41"/>
    <mergeCell ref="U42:V42"/>
    <mergeCell ref="U43:V43"/>
    <mergeCell ref="U44:V44"/>
    <mergeCell ref="U45:V45"/>
    <mergeCell ref="U36:V36"/>
    <mergeCell ref="U37:V37"/>
    <mergeCell ref="U38:V38"/>
    <mergeCell ref="U39:V39"/>
    <mergeCell ref="U40:V40"/>
    <mergeCell ref="U31:V31"/>
    <mergeCell ref="U32:V32"/>
    <mergeCell ref="U33:V33"/>
    <mergeCell ref="U34:V34"/>
    <mergeCell ref="U35:V35"/>
    <mergeCell ref="U26:V26"/>
    <mergeCell ref="U27:V27"/>
    <mergeCell ref="U28:V28"/>
    <mergeCell ref="U29:V29"/>
    <mergeCell ref="U30:V30"/>
    <mergeCell ref="U21:V21"/>
    <mergeCell ref="U22:V22"/>
    <mergeCell ref="U23:V23"/>
    <mergeCell ref="U24:V24"/>
    <mergeCell ref="U25:V25"/>
    <mergeCell ref="U16:V16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R4:AG4"/>
    <mergeCell ref="AD6:AG6"/>
    <mergeCell ref="U8:V8"/>
    <mergeCell ref="U9:V9"/>
    <mergeCell ref="U10:V10"/>
    <mergeCell ref="A5:L5"/>
    <mergeCell ref="A9:E9"/>
    <mergeCell ref="A16:E16"/>
    <mergeCell ref="D13:E13"/>
    <mergeCell ref="D14:E14"/>
    <mergeCell ref="D15:E15"/>
    <mergeCell ref="D22:E22"/>
    <mergeCell ref="D23:E23"/>
    <mergeCell ref="D24:E24"/>
    <mergeCell ref="D25:E25"/>
    <mergeCell ref="D21:E21"/>
    <mergeCell ref="D26:E26"/>
    <mergeCell ref="D27:E27"/>
    <mergeCell ref="D28:E28"/>
    <mergeCell ref="D29:E29"/>
    <mergeCell ref="D30:E30"/>
    <mergeCell ref="D39:E39"/>
    <mergeCell ref="D33:E33"/>
    <mergeCell ref="D34:E34"/>
    <mergeCell ref="D35:E35"/>
    <mergeCell ref="D31:E31"/>
    <mergeCell ref="D32:E32"/>
    <mergeCell ref="D36:E36"/>
    <mergeCell ref="D37:E37"/>
    <mergeCell ref="D38:E38"/>
    <mergeCell ref="D47:E47"/>
    <mergeCell ref="D48:E48"/>
    <mergeCell ref="D40:E40"/>
    <mergeCell ref="D41:E41"/>
    <mergeCell ref="D42:E42"/>
    <mergeCell ref="A43:E43"/>
    <mergeCell ref="D49:E49"/>
    <mergeCell ref="D50:E50"/>
    <mergeCell ref="D51:E51"/>
    <mergeCell ref="D52:E52"/>
    <mergeCell ref="D53:E53"/>
    <mergeCell ref="D64:E64"/>
    <mergeCell ref="D59:E59"/>
    <mergeCell ref="D60:E60"/>
    <mergeCell ref="D61:E61"/>
    <mergeCell ref="D62:E62"/>
    <mergeCell ref="D56:E56"/>
    <mergeCell ref="D57:E57"/>
    <mergeCell ref="D58:E58"/>
    <mergeCell ref="D54:E54"/>
    <mergeCell ref="D55:E55"/>
    <mergeCell ref="A68:D68"/>
    <mergeCell ref="A19:L19"/>
    <mergeCell ref="A45:L45"/>
    <mergeCell ref="A4:P4"/>
    <mergeCell ref="M6:P6"/>
    <mergeCell ref="M11:P11"/>
    <mergeCell ref="M19:P19"/>
    <mergeCell ref="M45:P45"/>
    <mergeCell ref="A6:L6"/>
    <mergeCell ref="D8:E8"/>
    <mergeCell ref="D65:E65"/>
    <mergeCell ref="D63:E63"/>
    <mergeCell ref="A66:E66"/>
  </mergeCells>
  <pageMargins left="0.47244094488188981" right="0.15748031496062992" top="0.47244094488188981" bottom="0.35433070866141736" header="0.31496062992125984" footer="0.31496062992125984"/>
  <pageSetup scale="72" fitToWidth="1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 x COVID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javier.barcenas</dc:creator>
  <cp:lastModifiedBy>Invitado Externo</cp:lastModifiedBy>
  <cp:lastPrinted>2021-07-08T14:55:06Z</cp:lastPrinted>
  <dcterms:created xsi:type="dcterms:W3CDTF">2017-05-22T16:26:55Z</dcterms:created>
  <dcterms:modified xsi:type="dcterms:W3CDTF">2021-07-14T19:58:15Z</dcterms:modified>
</cp:coreProperties>
</file>