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regidora.predial\Desktop\corregidora\presupuesto 2024\nuevo bien\"/>
    </mc:Choice>
  </mc:AlternateContent>
  <bookViews>
    <workbookView xWindow="0" yWindow="0" windowWidth="20490" windowHeight="7650"/>
  </bookViews>
  <sheets>
    <sheet name="7A" sheetId="2" r:id="rId1"/>
  </sheets>
  <definedNames>
    <definedName name="_xlnm.Print_Area" localSheetId="0">'7A'!$K$1:$Q$38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Q17" i="2"/>
  <c r="Q14" i="2"/>
  <c r="Q15" i="2"/>
  <c r="Q13" i="2"/>
  <c r="Q9" i="2" s="1"/>
  <c r="Q33" i="2" s="1"/>
  <c r="Q10" i="2"/>
  <c r="P24" i="2"/>
  <c r="P23" i="2" s="1"/>
  <c r="P17" i="2"/>
  <c r="P14" i="2"/>
  <c r="P15" i="2"/>
  <c r="P13" i="2"/>
  <c r="P10" i="2"/>
  <c r="N23" i="2"/>
  <c r="N33" i="2" s="1"/>
  <c r="O23" i="2"/>
  <c r="Q23" i="2"/>
  <c r="M33" i="2"/>
  <c r="M23" i="2"/>
  <c r="N9" i="2"/>
  <c r="O9" i="2"/>
  <c r="M9" i="2"/>
  <c r="L38" i="2"/>
  <c r="L9" i="2"/>
  <c r="L23" i="2"/>
  <c r="P9" i="2" l="1"/>
  <c r="P33" i="2" s="1"/>
  <c r="O33" i="2"/>
</calcChain>
</file>

<file path=xl/sharedStrings.xml><?xml version="1.0" encoding="utf-8"?>
<sst xmlns="http://schemas.openxmlformats.org/spreadsheetml/2006/main" count="390" uniqueCount="60">
  <si>
    <t>MUNICIPIO DE CORREGIDORA, QUERÉTARO</t>
  </si>
  <si>
    <t>Resultados de Ingresos - LDF</t>
  </si>
  <si>
    <t>(PESOS)</t>
  </si>
  <si>
    <t>Concepto (b)</t>
  </si>
  <si>
    <t>1.Ingresos de Libre Disposición (1=A+B+C+D+E+F+G+H+I+J+K+L)</t>
  </si>
  <si>
    <t>A.   Impuestos</t>
  </si>
  <si>
    <t>B.  Cuotas y Aportaciones de Seguridad Social</t>
  </si>
  <si>
    <t xml:space="preserve"> - </t>
  </si>
  <si>
    <t>C.  Contribuciones de Mejoras</t>
  </si>
  <si>
    <t>D.  Derechos</t>
  </si>
  <si>
    <t>E.   Productos</t>
  </si>
  <si>
    <t>F.  Aprovechamientos</t>
  </si>
  <si>
    <t>-</t>
  </si>
  <si>
    <t>H. Participaciones</t>
  </si>
  <si>
    <t>I.  Incentivos Derivados de la Colaboración Fiscal</t>
  </si>
  <si>
    <t>K.   Convenios</t>
  </si>
  <si>
    <t>L.  Otros Ingresos de Libre Disposición</t>
  </si>
  <si>
    <t>2.   Transferencias Federales Etiquetadas (2=A+B+C+D+E)</t>
  </si>
  <si>
    <t>A.   Aportaciones</t>
  </si>
  <si>
    <t>B.  Convenios</t>
  </si>
  <si>
    <t>C.   Fondos Distintos de Aportaciones</t>
  </si>
  <si>
    <t>E.  Otras Transferencias Federales Etiquetadas</t>
  </si>
  <si>
    <t>3.   Ingresos Derivados de Financiamientos (3=A)</t>
  </si>
  <si>
    <t>A.  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</si>
  <si>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</si>
  <si>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</si>
  <si>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</si>
  <si>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</si>
  <si>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Formato 7a. Proyecciones de ingresos - LDF</t>
  </si>
  <si>
    <t>Proyecciones de Ingresos - LDF</t>
  </si>
  <si>
    <t xml:space="preserve">(CIFRAS NOMINALES) </t>
  </si>
  <si>
    <t>Año en Cuestión</t>
  </si>
  <si>
    <t>G.   Ingresos por Ventas de Bienes y Servicios</t>
  </si>
  <si>
    <t>J.  Transferencias</t>
  </si>
  <si>
    <t>D.  Transferencias, Subsidios y Subvenciones, y Pensiones y Jubilaciones</t>
  </si>
  <si>
    <t>4.   Total de Ingresos Proyectados (4=1+2+3)</t>
  </si>
  <si>
    <t>Formato 7c. Resultasos de ingresos - LDF</t>
  </si>
  <si>
    <t>MUNICIPIO DE CORREGIDORA, QUERETARO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</si>
  <si>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</si>
  <si>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</si>
  <si>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</si>
  <si>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</si>
  <si>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</si>
  <si>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</si>
  <si>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</si>
  <si>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</si>
  <si>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</si>
  <si>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</si>
  <si>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</si>
  <si>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</si>
  <si>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</si>
  <si>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r>
      <t>2.  Transferencias Federales Etiquetadas</t>
    </r>
    <r>
      <rPr>
        <b/>
        <vertAlign val="superscript"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(2=A+B+C+D+E)</t>
    </r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</si>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</sst>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.5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8" fontId="2" fillId="0" borderId="5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8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8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8" fontId="4" fillId="0" borderId="6" xfId="0" applyNumberFormat="1" applyFont="1" applyBorder="1" applyAlignment="1">
      <alignment vertical="center"/>
    </xf>
    <xf numFmtId="8" fontId="2" fillId="3" borderId="4" xfId="0" applyNumberFormat="1" applyFont="1" applyFill="1" applyBorder="1" applyAlignment="1">
      <alignment vertical="center"/>
    </xf>
    <xf numFmtId="8" fontId="2" fillId="3" borderId="5" xfId="0" applyNumberFormat="1" applyFont="1" applyFill="1" applyBorder="1" applyAlignment="1">
      <alignment vertical="center"/>
    </xf>
    <xf numFmtId="8" fontId="2" fillId="3" borderId="7" xfId="0" applyNumberFormat="1" applyFont="1" applyFill="1" applyBorder="1" applyAlignment="1">
      <alignment vertical="center"/>
    </xf>
    <xf numFmtId="8" fontId="3" fillId="3" borderId="4" xfId="0" applyNumberFormat="1" applyFont="1" applyFill="1" applyBorder="1" applyAlignment="1">
      <alignment vertical="center"/>
    </xf>
    <xf numFmtId="8" fontId="3" fillId="3" borderId="7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8" fontId="2" fillId="3" borderId="5" xfId="0" applyNumberFormat="1" applyFont="1" applyFill="1" applyBorder="1" applyAlignment="1">
      <alignment vertical="center" wrapText="1"/>
    </xf>
    <xf numFmtId="8" fontId="3" fillId="3" borderId="5" xfId="0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8" fontId="4" fillId="0" borderId="7" xfId="0" applyNumberFormat="1" applyFont="1" applyBorder="1" applyAlignment="1">
      <alignment vertical="center" wrapText="1"/>
    </xf>
    <xf numFmtId="8" fontId="4" fillId="0" borderId="10" xfId="0" applyNumberFormat="1" applyFont="1" applyBorder="1" applyAlignment="1">
      <alignment vertical="center" wrapText="1"/>
    </xf>
    <xf numFmtId="8" fontId="4" fillId="0" borderId="4" xfId="0" applyNumberFormat="1" applyFont="1" applyBorder="1" applyAlignment="1">
      <alignment vertical="center" wrapText="1"/>
    </xf>
    <xf numFmtId="8" fontId="2" fillId="3" borderId="4" xfId="0" applyNumberFormat="1" applyFont="1" applyFill="1" applyBorder="1" applyAlignment="1">
      <alignment vertical="center" wrapText="1"/>
    </xf>
    <xf numFmtId="8" fontId="2" fillId="3" borderId="7" xfId="0" applyNumberFormat="1" applyFont="1" applyFill="1" applyBorder="1" applyAlignment="1">
      <alignment vertical="center" wrapText="1"/>
    </xf>
    <xf numFmtId="8" fontId="3" fillId="3" borderId="4" xfId="0" applyNumberFormat="1" applyFont="1" applyFill="1" applyBorder="1" applyAlignment="1">
      <alignment vertical="center" wrapText="1"/>
    </xf>
    <xf numFmtId="8" fontId="3" fillId="3" borderId="7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8" fontId="3" fillId="3" borderId="4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7"/>
  <sheetViews>
    <sheetView showGridLines="0" tabSelected="1" topLeftCell="K1" zoomScaleNormal="100" workbookViewId="0">
      <selection activeCell="K2" sqref="K2:Q2"/>
    </sheetView>
  </sheetViews>
  <sheetFormatPr baseColWidth="10" defaultColWidth="10.875" defaultRowHeight="15.75" x14ac:dyDescent="0.25"/>
  <cols>
    <col min="1" max="1" width="0" style="1" hidden="1" customWidth="1"/>
    <col min="2" max="2" width="33.5" style="1" hidden="1" customWidth="1"/>
    <col min="3" max="8" width="13" style="1" hidden="1" customWidth="1"/>
    <col min="9" max="9" width="3.125" style="1" hidden="1" customWidth="1"/>
    <col min="10" max="10" width="2.75" style="1" hidden="1" customWidth="1"/>
    <col min="11" max="17" width="18.75" style="1" customWidth="1"/>
    <col min="18" max="18" width="10.875" style="1"/>
    <col min="19" max="19" width="11.375" style="1" bestFit="1" customWidth="1"/>
    <col min="20" max="16384" width="10.875" style="1"/>
  </cols>
  <sheetData>
    <row r="1" spans="2:17" x14ac:dyDescent="0.25">
      <c r="B1" s="54">
        <v>2022</v>
      </c>
      <c r="C1" s="54"/>
      <c r="D1" s="54"/>
      <c r="E1" s="54"/>
      <c r="F1" s="54"/>
      <c r="G1" s="54"/>
      <c r="H1" s="54"/>
      <c r="K1" s="54">
        <v>2024</v>
      </c>
      <c r="L1" s="54"/>
      <c r="M1" s="54"/>
      <c r="N1" s="54"/>
      <c r="O1" s="54"/>
      <c r="P1" s="54"/>
      <c r="Q1" s="54"/>
    </row>
    <row r="2" spans="2:17" ht="16.5" thickBot="1" x14ac:dyDescent="0.3">
      <c r="B2" s="19" t="s">
        <v>28</v>
      </c>
      <c r="K2" s="55" t="s">
        <v>28</v>
      </c>
      <c r="L2" s="55"/>
      <c r="M2" s="55"/>
      <c r="N2" s="55"/>
      <c r="O2" s="55"/>
      <c r="P2" s="55"/>
      <c r="Q2" s="55"/>
    </row>
    <row r="3" spans="2:17" ht="16.5" thickBot="1" x14ac:dyDescent="0.3">
      <c r="B3" s="48" t="s">
        <v>0</v>
      </c>
      <c r="C3" s="49"/>
      <c r="D3" s="49"/>
      <c r="E3" s="49"/>
      <c r="F3" s="49"/>
      <c r="G3" s="49"/>
      <c r="H3" s="50"/>
      <c r="K3" s="51" t="s">
        <v>0</v>
      </c>
      <c r="L3" s="52"/>
      <c r="M3" s="52"/>
      <c r="N3" s="52"/>
      <c r="O3" s="52"/>
      <c r="P3" s="52"/>
      <c r="Q3" s="53"/>
    </row>
    <row r="4" spans="2:17" ht="16.5" thickBot="1" x14ac:dyDescent="0.3">
      <c r="B4" s="48" t="s">
        <v>29</v>
      </c>
      <c r="C4" s="49"/>
      <c r="D4" s="49"/>
      <c r="E4" s="49"/>
      <c r="F4" s="49"/>
      <c r="G4" s="49"/>
      <c r="H4" s="50"/>
      <c r="K4" s="51" t="s">
        <v>29</v>
      </c>
      <c r="L4" s="52"/>
      <c r="M4" s="52"/>
      <c r="N4" s="52"/>
      <c r="O4" s="52"/>
      <c r="P4" s="52"/>
      <c r="Q4" s="53"/>
    </row>
    <row r="5" spans="2:17" ht="16.5" thickBot="1" x14ac:dyDescent="0.3">
      <c r="B5" s="48" t="s">
        <v>2</v>
      </c>
      <c r="C5" s="49"/>
      <c r="D5" s="49"/>
      <c r="E5" s="49"/>
      <c r="F5" s="49"/>
      <c r="G5" s="49"/>
      <c r="H5" s="50"/>
      <c r="K5" s="51" t="s">
        <v>2</v>
      </c>
      <c r="L5" s="52"/>
      <c r="M5" s="52"/>
      <c r="N5" s="52"/>
      <c r="O5" s="52"/>
      <c r="P5" s="52"/>
      <c r="Q5" s="53"/>
    </row>
    <row r="6" spans="2:17" ht="16.5" thickBot="1" x14ac:dyDescent="0.3">
      <c r="B6" s="48" t="s">
        <v>30</v>
      </c>
      <c r="C6" s="49"/>
      <c r="D6" s="49"/>
      <c r="E6" s="49"/>
      <c r="F6" s="49"/>
      <c r="G6" s="49"/>
      <c r="H6" s="50"/>
      <c r="K6" s="51" t="s">
        <v>30</v>
      </c>
      <c r="L6" s="52"/>
      <c r="M6" s="52"/>
      <c r="N6" s="52"/>
      <c r="O6" s="52"/>
      <c r="P6" s="52"/>
      <c r="Q6" s="53"/>
    </row>
    <row r="7" spans="2:17" ht="24" customHeight="1" x14ac:dyDescent="0.25">
      <c r="B7" s="60" t="s">
        <v>3</v>
      </c>
      <c r="C7" s="20" t="s">
        <v>31</v>
      </c>
      <c r="D7" s="58">
        <v>2023</v>
      </c>
      <c r="E7" s="58">
        <v>2024</v>
      </c>
      <c r="F7" s="58">
        <v>2025</v>
      </c>
      <c r="G7" s="58">
        <v>2026</v>
      </c>
      <c r="H7" s="58">
        <v>2027</v>
      </c>
      <c r="K7" s="58" t="s">
        <v>3</v>
      </c>
      <c r="L7" s="2" t="s">
        <v>31</v>
      </c>
      <c r="M7" s="56">
        <v>2025</v>
      </c>
      <c r="N7" s="56">
        <v>2026</v>
      </c>
      <c r="O7" s="56">
        <v>2027</v>
      </c>
      <c r="P7" s="56">
        <v>2028</v>
      </c>
      <c r="Q7" s="56">
        <v>2029</v>
      </c>
    </row>
    <row r="8" spans="2:17" ht="23.1" customHeight="1" thickBot="1" x14ac:dyDescent="0.3">
      <c r="B8" s="61"/>
      <c r="C8" s="21">
        <v>2022</v>
      </c>
      <c r="D8" s="59"/>
      <c r="E8" s="59"/>
      <c r="F8" s="59"/>
      <c r="G8" s="59"/>
      <c r="H8" s="59"/>
      <c r="K8" s="59"/>
      <c r="L8" s="22">
        <v>2024</v>
      </c>
      <c r="M8" s="57"/>
      <c r="N8" s="57"/>
      <c r="O8" s="57"/>
      <c r="P8" s="57"/>
      <c r="Q8" s="57"/>
    </row>
    <row r="9" spans="2:17" ht="45.75" thickBot="1" x14ac:dyDescent="0.3">
      <c r="B9" s="3" t="s">
        <v>4</v>
      </c>
      <c r="C9" s="23">
        <v>1267159114</v>
      </c>
      <c r="D9" s="23">
        <v>1308858292.1199999</v>
      </c>
      <c r="E9" s="23">
        <v>1345411530.3099999</v>
      </c>
      <c r="F9" s="23">
        <v>1395347400.5</v>
      </c>
      <c r="G9" s="23">
        <v>1439260172.25</v>
      </c>
      <c r="H9" s="23">
        <v>1484562159.4000001</v>
      </c>
      <c r="K9" s="3" t="s">
        <v>4</v>
      </c>
      <c r="L9" s="4">
        <f>L10+L13+L14+L15+L17</f>
        <v>1489181887</v>
      </c>
      <c r="M9" s="4">
        <f>M10+M13+M14+M15+M17</f>
        <v>1512734822.5500002</v>
      </c>
      <c r="N9" s="4">
        <f t="shared" ref="N9:Q9" si="0">N10+N13+N14+N15+N17</f>
        <v>1558116867.23</v>
      </c>
      <c r="O9" s="4">
        <f t="shared" si="0"/>
        <v>1604860373.2400002</v>
      </c>
      <c r="P9" s="4">
        <f t="shared" si="0"/>
        <v>1627661762.9228001</v>
      </c>
      <c r="Q9" s="4">
        <f t="shared" si="0"/>
        <v>1651147194.2960842</v>
      </c>
    </row>
    <row r="10" spans="2:17" ht="16.5" thickBot="1" x14ac:dyDescent="0.3">
      <c r="B10" s="5" t="s">
        <v>5</v>
      </c>
      <c r="C10" s="24">
        <v>740855841</v>
      </c>
      <c r="D10" s="24">
        <v>763081516.23000002</v>
      </c>
      <c r="E10" s="24">
        <v>782158554.13999999</v>
      </c>
      <c r="F10" s="24">
        <v>811880579.19000006</v>
      </c>
      <c r="G10" s="24">
        <v>836236996.57000005</v>
      </c>
      <c r="H10" s="24">
        <v>861324106.47000003</v>
      </c>
      <c r="K10" s="5" t="s">
        <v>5</v>
      </c>
      <c r="L10" s="6">
        <v>773124532</v>
      </c>
      <c r="M10" s="6">
        <v>796318267.96000004</v>
      </c>
      <c r="N10" s="6">
        <v>820207816</v>
      </c>
      <c r="O10" s="6">
        <v>844814050.48000002</v>
      </c>
      <c r="P10" s="6">
        <f>O10</f>
        <v>844814050.48000002</v>
      </c>
      <c r="Q10" s="6">
        <f>P10</f>
        <v>844814050.48000002</v>
      </c>
    </row>
    <row r="11" spans="2:17" ht="23.25" thickBot="1" x14ac:dyDescent="0.3">
      <c r="B11" s="5" t="s">
        <v>6</v>
      </c>
      <c r="C11" s="25" t="s">
        <v>7</v>
      </c>
      <c r="D11" s="25" t="s">
        <v>7</v>
      </c>
      <c r="E11" s="25" t="s">
        <v>7</v>
      </c>
      <c r="F11" s="25" t="s">
        <v>7</v>
      </c>
      <c r="G11" s="25" t="s">
        <v>7</v>
      </c>
      <c r="H11" s="25" t="s">
        <v>7</v>
      </c>
      <c r="K11" s="5" t="s">
        <v>6</v>
      </c>
      <c r="L11" s="7" t="s">
        <v>7</v>
      </c>
      <c r="M11" s="7" t="s">
        <v>7</v>
      </c>
      <c r="N11" s="7" t="s">
        <v>7</v>
      </c>
      <c r="O11" s="7" t="s">
        <v>7</v>
      </c>
      <c r="P11" s="7" t="s">
        <v>7</v>
      </c>
      <c r="Q11" s="7" t="s">
        <v>7</v>
      </c>
    </row>
    <row r="12" spans="2:17" ht="23.25" thickBot="1" x14ac:dyDescent="0.3">
      <c r="B12" s="5" t="s">
        <v>8</v>
      </c>
      <c r="C12" s="25" t="s">
        <v>7</v>
      </c>
      <c r="D12" s="25" t="s">
        <v>7</v>
      </c>
      <c r="E12" s="25" t="s">
        <v>7</v>
      </c>
      <c r="F12" s="25" t="s">
        <v>7</v>
      </c>
      <c r="G12" s="25" t="s">
        <v>7</v>
      </c>
      <c r="H12" s="25" t="s">
        <v>7</v>
      </c>
      <c r="K12" s="5" t="s">
        <v>8</v>
      </c>
      <c r="L12" s="7" t="s">
        <v>7</v>
      </c>
      <c r="M12" s="7" t="s">
        <v>7</v>
      </c>
      <c r="N12" s="7" t="s">
        <v>7</v>
      </c>
      <c r="O12" s="7" t="s">
        <v>7</v>
      </c>
      <c r="P12" s="7" t="s">
        <v>7</v>
      </c>
      <c r="Q12" s="7" t="s">
        <v>7</v>
      </c>
    </row>
    <row r="13" spans="2:17" ht="16.5" thickBot="1" x14ac:dyDescent="0.3">
      <c r="B13" s="5" t="s">
        <v>9</v>
      </c>
      <c r="C13" s="24">
        <v>115251805</v>
      </c>
      <c r="D13" s="24">
        <v>118709359.15000001</v>
      </c>
      <c r="E13" s="24">
        <v>121677093.13</v>
      </c>
      <c r="F13" s="24">
        <v>126300822.67</v>
      </c>
      <c r="G13" s="24">
        <v>130089847.34999999</v>
      </c>
      <c r="H13" s="24">
        <v>133992542.77</v>
      </c>
      <c r="K13" s="5" t="s">
        <v>9</v>
      </c>
      <c r="L13" s="6">
        <v>190561926</v>
      </c>
      <c r="M13" s="6">
        <v>196278783.78</v>
      </c>
      <c r="N13" s="6">
        <v>202167147.28999999</v>
      </c>
      <c r="O13" s="6">
        <v>208232161.71000001</v>
      </c>
      <c r="P13" s="6">
        <f>O13*1.03</f>
        <v>214479126.56130001</v>
      </c>
      <c r="Q13" s="6">
        <f>P13*1.03</f>
        <v>220913500.35813901</v>
      </c>
    </row>
    <row r="14" spans="2:17" ht="16.5" thickBot="1" x14ac:dyDescent="0.3">
      <c r="B14" s="5" t="s">
        <v>10</v>
      </c>
      <c r="C14" s="24">
        <v>14544518</v>
      </c>
      <c r="D14" s="24">
        <v>14980853.539999999</v>
      </c>
      <c r="E14" s="24">
        <v>15355374.880000001</v>
      </c>
      <c r="F14" s="24">
        <v>15938879.119999999</v>
      </c>
      <c r="G14" s="24">
        <v>16417045.5</v>
      </c>
      <c r="H14" s="24">
        <v>16909556.859999999</v>
      </c>
      <c r="K14" s="5" t="s">
        <v>10</v>
      </c>
      <c r="L14" s="6">
        <v>27443473</v>
      </c>
      <c r="M14" s="6">
        <v>28266777.190000001</v>
      </c>
      <c r="N14" s="6">
        <v>29114780.510000002</v>
      </c>
      <c r="O14" s="6">
        <v>29988223.920000002</v>
      </c>
      <c r="P14" s="6">
        <f t="shared" ref="P14:Q17" si="1">O14*1.03</f>
        <v>30887870.637600001</v>
      </c>
      <c r="Q14" s="6">
        <f t="shared" si="1"/>
        <v>31814506.756728001</v>
      </c>
    </row>
    <row r="15" spans="2:17" ht="16.5" thickBot="1" x14ac:dyDescent="0.3">
      <c r="B15" s="5" t="s">
        <v>11</v>
      </c>
      <c r="C15" s="24">
        <v>28066480</v>
      </c>
      <c r="D15" s="24">
        <v>28908474.399999999</v>
      </c>
      <c r="E15" s="24">
        <v>29631186.260000002</v>
      </c>
      <c r="F15" s="24">
        <v>30757171.34</v>
      </c>
      <c r="G15" s="24">
        <v>31679886.48</v>
      </c>
      <c r="H15" s="24">
        <v>32630283.07</v>
      </c>
      <c r="K15" s="5" t="s">
        <v>11</v>
      </c>
      <c r="L15" s="6">
        <v>33573600</v>
      </c>
      <c r="M15" s="6">
        <v>34580808</v>
      </c>
      <c r="N15" s="6">
        <v>35618232.240000002</v>
      </c>
      <c r="O15" s="6">
        <v>36686779.210000001</v>
      </c>
      <c r="P15" s="6">
        <f t="shared" si="1"/>
        <v>37787382.586300001</v>
      </c>
      <c r="Q15" s="6">
        <f t="shared" si="1"/>
        <v>38921004.063889004</v>
      </c>
    </row>
    <row r="16" spans="2:17" ht="23.25" thickBot="1" x14ac:dyDescent="0.3">
      <c r="B16" s="5" t="s">
        <v>32</v>
      </c>
      <c r="C16" s="25" t="s">
        <v>7</v>
      </c>
      <c r="D16" s="25" t="s">
        <v>7</v>
      </c>
      <c r="E16" s="25" t="s">
        <v>7</v>
      </c>
      <c r="F16" s="25" t="s">
        <v>7</v>
      </c>
      <c r="G16" s="25" t="s">
        <v>7</v>
      </c>
      <c r="H16" s="25" t="s">
        <v>7</v>
      </c>
      <c r="K16" s="5" t="s">
        <v>32</v>
      </c>
      <c r="L16" s="7" t="s">
        <v>7</v>
      </c>
      <c r="M16" s="6" t="s">
        <v>12</v>
      </c>
      <c r="N16" s="6" t="s">
        <v>12</v>
      </c>
      <c r="O16" s="6" t="s">
        <v>12</v>
      </c>
      <c r="P16" s="6" t="s">
        <v>12</v>
      </c>
      <c r="Q16" s="6" t="s">
        <v>12</v>
      </c>
    </row>
    <row r="17" spans="2:17" ht="16.5" thickBot="1" x14ac:dyDescent="0.3">
      <c r="B17" s="5" t="s">
        <v>13</v>
      </c>
      <c r="C17" s="24">
        <v>368440470</v>
      </c>
      <c r="D17" s="24">
        <v>383178088.80000001</v>
      </c>
      <c r="E17" s="24">
        <v>396589321.91000003</v>
      </c>
      <c r="F17" s="24">
        <v>410469948.17000002</v>
      </c>
      <c r="G17" s="24">
        <v>424836396.36000001</v>
      </c>
      <c r="H17" s="24">
        <v>439705670.23000002</v>
      </c>
      <c r="K17" s="5" t="s">
        <v>13</v>
      </c>
      <c r="L17" s="6">
        <v>464478356</v>
      </c>
      <c r="M17" s="6">
        <v>457290185.62</v>
      </c>
      <c r="N17" s="6">
        <v>471008891.19</v>
      </c>
      <c r="O17" s="6">
        <v>485139157.92000002</v>
      </c>
      <c r="P17" s="6">
        <f t="shared" si="1"/>
        <v>499693332.65760005</v>
      </c>
      <c r="Q17" s="6">
        <f t="shared" si="1"/>
        <v>514684132.63732809</v>
      </c>
    </row>
    <row r="18" spans="2:17" ht="23.25" thickBot="1" x14ac:dyDescent="0.3">
      <c r="B18" s="5" t="s">
        <v>14</v>
      </c>
      <c r="C18" s="25" t="s">
        <v>7</v>
      </c>
      <c r="D18" s="25" t="s">
        <v>7</v>
      </c>
      <c r="E18" s="25" t="s">
        <v>7</v>
      </c>
      <c r="F18" s="25" t="s">
        <v>7</v>
      </c>
      <c r="G18" s="25" t="s">
        <v>7</v>
      </c>
      <c r="H18" s="25" t="s">
        <v>7</v>
      </c>
      <c r="K18" s="5" t="s">
        <v>14</v>
      </c>
      <c r="L18" s="7" t="s">
        <v>7</v>
      </c>
      <c r="M18" s="6" t="s">
        <v>12</v>
      </c>
      <c r="N18" s="6" t="s">
        <v>12</v>
      </c>
      <c r="O18" s="6" t="s">
        <v>12</v>
      </c>
      <c r="P18" s="6" t="s">
        <v>12</v>
      </c>
      <c r="Q18" s="6" t="s">
        <v>12</v>
      </c>
    </row>
    <row r="19" spans="2:17" ht="16.5" thickBot="1" x14ac:dyDescent="0.3">
      <c r="B19" s="5" t="s">
        <v>33</v>
      </c>
      <c r="C19" s="25" t="s">
        <v>7</v>
      </c>
      <c r="D19" s="25" t="s">
        <v>7</v>
      </c>
      <c r="E19" s="25" t="s">
        <v>7</v>
      </c>
      <c r="F19" s="25" t="s">
        <v>7</v>
      </c>
      <c r="G19" s="25" t="s">
        <v>7</v>
      </c>
      <c r="H19" s="25" t="s">
        <v>7</v>
      </c>
      <c r="K19" s="5" t="s">
        <v>33</v>
      </c>
      <c r="L19" s="7" t="s">
        <v>7</v>
      </c>
      <c r="M19" s="6" t="s">
        <v>12</v>
      </c>
      <c r="N19" s="6" t="s">
        <v>12</v>
      </c>
      <c r="O19" s="6" t="s">
        <v>12</v>
      </c>
      <c r="P19" s="6" t="s">
        <v>12</v>
      </c>
      <c r="Q19" s="6" t="s">
        <v>12</v>
      </c>
    </row>
    <row r="20" spans="2:17" ht="16.5" thickBot="1" x14ac:dyDescent="0.3">
      <c r="B20" s="5" t="s">
        <v>15</v>
      </c>
      <c r="C20" s="25" t="s">
        <v>7</v>
      </c>
      <c r="D20" s="25" t="s">
        <v>7</v>
      </c>
      <c r="E20" s="25" t="s">
        <v>7</v>
      </c>
      <c r="F20" s="25" t="s">
        <v>7</v>
      </c>
      <c r="G20" s="25" t="s">
        <v>7</v>
      </c>
      <c r="H20" s="25" t="s">
        <v>7</v>
      </c>
      <c r="K20" s="5" t="s">
        <v>15</v>
      </c>
      <c r="L20" s="7" t="s">
        <v>7</v>
      </c>
      <c r="M20" s="6" t="s">
        <v>12</v>
      </c>
      <c r="N20" s="6" t="s">
        <v>12</v>
      </c>
      <c r="O20" s="6" t="s">
        <v>12</v>
      </c>
      <c r="P20" s="6" t="s">
        <v>12</v>
      </c>
      <c r="Q20" s="6" t="s">
        <v>12</v>
      </c>
    </row>
    <row r="21" spans="2:17" ht="23.25" thickBot="1" x14ac:dyDescent="0.3">
      <c r="B21" s="5" t="s">
        <v>16</v>
      </c>
      <c r="C21" s="25" t="s">
        <v>7</v>
      </c>
      <c r="D21" s="25" t="s">
        <v>7</v>
      </c>
      <c r="E21" s="25" t="s">
        <v>7</v>
      </c>
      <c r="F21" s="25" t="s">
        <v>7</v>
      </c>
      <c r="G21" s="25" t="s">
        <v>7</v>
      </c>
      <c r="H21" s="25" t="s">
        <v>7</v>
      </c>
      <c r="K21" s="5" t="s">
        <v>16</v>
      </c>
      <c r="L21" s="7" t="s">
        <v>7</v>
      </c>
      <c r="M21" s="6" t="s">
        <v>12</v>
      </c>
      <c r="N21" s="6" t="s">
        <v>12</v>
      </c>
      <c r="O21" s="6" t="s">
        <v>12</v>
      </c>
      <c r="P21" s="6" t="s">
        <v>12</v>
      </c>
      <c r="Q21" s="6" t="s">
        <v>12</v>
      </c>
    </row>
    <row r="22" spans="2:17" ht="16.5" thickBot="1" x14ac:dyDescent="0.3">
      <c r="B22" s="8"/>
      <c r="C22" s="26"/>
      <c r="D22" s="3"/>
      <c r="E22" s="25"/>
      <c r="F22" s="26"/>
      <c r="G22" s="5"/>
      <c r="H22" s="25"/>
      <c r="K22" s="8"/>
      <c r="L22" s="9"/>
      <c r="M22" s="6"/>
      <c r="N22" s="6"/>
      <c r="O22" s="6"/>
      <c r="P22" s="6"/>
      <c r="Q22" s="6"/>
    </row>
    <row r="23" spans="2:17" ht="34.5" thickBot="1" x14ac:dyDescent="0.3">
      <c r="B23" s="3" t="s">
        <v>17</v>
      </c>
      <c r="C23" s="23">
        <v>175972917</v>
      </c>
      <c r="D23" s="23">
        <v>183011833.68000001</v>
      </c>
      <c r="E23" s="23">
        <v>189417247.86000001</v>
      </c>
      <c r="F23" s="23">
        <v>196046851.53</v>
      </c>
      <c r="G23" s="23">
        <v>202908491.34</v>
      </c>
      <c r="H23" s="23">
        <v>210010288.53</v>
      </c>
      <c r="K23" s="3" t="s">
        <v>17</v>
      </c>
      <c r="L23" s="4">
        <f>L24</f>
        <v>221682077</v>
      </c>
      <c r="M23" s="4">
        <f>M24</f>
        <v>221498636.59999999</v>
      </c>
      <c r="N23" s="4">
        <f t="shared" ref="N23:Q23" si="2">N24</f>
        <v>228143595.69999999</v>
      </c>
      <c r="O23" s="4">
        <f t="shared" si="2"/>
        <v>234987903.56999999</v>
      </c>
      <c r="P23" s="4">
        <f t="shared" si="2"/>
        <v>242037540.6771</v>
      </c>
      <c r="Q23" s="4">
        <f t="shared" si="2"/>
        <v>249298666.89741302</v>
      </c>
    </row>
    <row r="24" spans="2:17" ht="16.5" thickBot="1" x14ac:dyDescent="0.3">
      <c r="B24" s="5" t="s">
        <v>18</v>
      </c>
      <c r="C24" s="24">
        <v>175972917</v>
      </c>
      <c r="D24" s="24">
        <v>183011833.68000001</v>
      </c>
      <c r="E24" s="24">
        <v>189417247.86000001</v>
      </c>
      <c r="F24" s="24">
        <v>196046851.53</v>
      </c>
      <c r="G24" s="24">
        <v>202908491.34</v>
      </c>
      <c r="H24" s="24">
        <v>210010288.53</v>
      </c>
      <c r="K24" s="5" t="s">
        <v>18</v>
      </c>
      <c r="L24" s="6">
        <v>221682077</v>
      </c>
      <c r="M24" s="10">
        <v>221498636.59999999</v>
      </c>
      <c r="N24" s="10">
        <v>228143595.69999999</v>
      </c>
      <c r="O24" s="10">
        <v>234987903.56999999</v>
      </c>
      <c r="P24" s="6">
        <f t="shared" ref="P24:Q24" si="3">O24*1.03</f>
        <v>242037540.6771</v>
      </c>
      <c r="Q24" s="6">
        <f t="shared" si="3"/>
        <v>249298666.89741302</v>
      </c>
    </row>
    <row r="25" spans="2:17" ht="16.5" thickBot="1" x14ac:dyDescent="0.3">
      <c r="B25" s="5" t="s">
        <v>19</v>
      </c>
      <c r="C25" s="25" t="s">
        <v>7</v>
      </c>
      <c r="D25" s="25" t="s">
        <v>7</v>
      </c>
      <c r="E25" s="25" t="s">
        <v>7</v>
      </c>
      <c r="F25" s="25" t="s">
        <v>7</v>
      </c>
      <c r="G25" s="25" t="s">
        <v>7</v>
      </c>
      <c r="H25" s="25" t="s">
        <v>7</v>
      </c>
      <c r="K25" s="5" t="s">
        <v>19</v>
      </c>
      <c r="L25" s="7" t="s">
        <v>7</v>
      </c>
      <c r="M25" s="10" t="s">
        <v>12</v>
      </c>
      <c r="N25" s="10" t="s">
        <v>12</v>
      </c>
      <c r="O25" s="10" t="s">
        <v>12</v>
      </c>
      <c r="P25" s="10" t="s">
        <v>12</v>
      </c>
      <c r="Q25" s="10" t="s">
        <v>12</v>
      </c>
    </row>
    <row r="26" spans="2:17" ht="23.25" thickBot="1" x14ac:dyDescent="0.3">
      <c r="B26" s="5" t="s">
        <v>20</v>
      </c>
      <c r="C26" s="25" t="s">
        <v>7</v>
      </c>
      <c r="D26" s="25" t="s">
        <v>7</v>
      </c>
      <c r="E26" s="25" t="s">
        <v>7</v>
      </c>
      <c r="F26" s="25" t="s">
        <v>7</v>
      </c>
      <c r="G26" s="25" t="s">
        <v>7</v>
      </c>
      <c r="H26" s="25" t="s">
        <v>7</v>
      </c>
      <c r="K26" s="5" t="s">
        <v>20</v>
      </c>
      <c r="L26" s="7" t="s">
        <v>7</v>
      </c>
      <c r="M26" s="10" t="s">
        <v>12</v>
      </c>
      <c r="N26" s="10" t="s">
        <v>12</v>
      </c>
      <c r="O26" s="10" t="s">
        <v>12</v>
      </c>
      <c r="P26" s="10" t="s">
        <v>12</v>
      </c>
      <c r="Q26" s="10" t="s">
        <v>12</v>
      </c>
    </row>
    <row r="27" spans="2:17" ht="34.5" thickBot="1" x14ac:dyDescent="0.3">
      <c r="B27" s="5" t="s">
        <v>34</v>
      </c>
      <c r="C27" s="25" t="s">
        <v>7</v>
      </c>
      <c r="D27" s="25" t="s">
        <v>7</v>
      </c>
      <c r="E27" s="25" t="s">
        <v>7</v>
      </c>
      <c r="F27" s="25" t="s">
        <v>7</v>
      </c>
      <c r="G27" s="25" t="s">
        <v>7</v>
      </c>
      <c r="H27" s="25" t="s">
        <v>7</v>
      </c>
      <c r="K27" s="5" t="s">
        <v>34</v>
      </c>
      <c r="L27" s="7" t="s">
        <v>7</v>
      </c>
      <c r="M27" s="10" t="s">
        <v>12</v>
      </c>
      <c r="N27" s="10" t="s">
        <v>12</v>
      </c>
      <c r="O27" s="10" t="s">
        <v>12</v>
      </c>
      <c r="P27" s="10" t="s">
        <v>12</v>
      </c>
      <c r="Q27" s="10" t="s">
        <v>12</v>
      </c>
    </row>
    <row r="28" spans="2:17" ht="23.25" thickBot="1" x14ac:dyDescent="0.3">
      <c r="B28" s="5" t="s">
        <v>21</v>
      </c>
      <c r="C28" s="25" t="s">
        <v>7</v>
      </c>
      <c r="D28" s="25" t="s">
        <v>7</v>
      </c>
      <c r="E28" s="25" t="s">
        <v>7</v>
      </c>
      <c r="F28" s="25" t="s">
        <v>7</v>
      </c>
      <c r="G28" s="25" t="s">
        <v>7</v>
      </c>
      <c r="H28" s="25" t="s">
        <v>7</v>
      </c>
      <c r="K28" s="5" t="s">
        <v>21</v>
      </c>
      <c r="L28" s="7" t="s">
        <v>7</v>
      </c>
      <c r="M28" s="10" t="s">
        <v>12</v>
      </c>
      <c r="N28" s="10" t="s">
        <v>12</v>
      </c>
      <c r="O28" s="10" t="s">
        <v>12</v>
      </c>
      <c r="P28" s="10" t="s">
        <v>12</v>
      </c>
      <c r="Q28" s="10" t="s">
        <v>12</v>
      </c>
    </row>
    <row r="29" spans="2:17" ht="16.5" thickBot="1" x14ac:dyDescent="0.3">
      <c r="B29" s="8"/>
      <c r="C29" s="25" t="s">
        <v>7</v>
      </c>
      <c r="D29" s="25" t="s">
        <v>7</v>
      </c>
      <c r="E29" s="25" t="s">
        <v>7</v>
      </c>
      <c r="F29" s="25" t="s">
        <v>7</v>
      </c>
      <c r="G29" s="25" t="s">
        <v>7</v>
      </c>
      <c r="H29" s="25" t="s">
        <v>7</v>
      </c>
      <c r="K29" s="8"/>
      <c r="L29" s="7"/>
      <c r="M29" s="10"/>
      <c r="N29" s="10"/>
      <c r="O29" s="10"/>
      <c r="P29" s="10"/>
      <c r="Q29" s="10"/>
    </row>
    <row r="30" spans="2:17" ht="23.25" thickBot="1" x14ac:dyDescent="0.3">
      <c r="B30" s="3" t="s">
        <v>22</v>
      </c>
      <c r="C30" s="25" t="s">
        <v>7</v>
      </c>
      <c r="D30" s="25" t="s">
        <v>7</v>
      </c>
      <c r="E30" s="25" t="s">
        <v>7</v>
      </c>
      <c r="F30" s="25" t="s">
        <v>7</v>
      </c>
      <c r="G30" s="25" t="s">
        <v>7</v>
      </c>
      <c r="H30" s="25" t="s">
        <v>7</v>
      </c>
      <c r="K30" s="3" t="s">
        <v>22</v>
      </c>
      <c r="L30" s="11" t="s">
        <v>7</v>
      </c>
      <c r="M30" s="10" t="s">
        <v>12</v>
      </c>
      <c r="N30" s="10" t="s">
        <v>12</v>
      </c>
      <c r="O30" s="10" t="s">
        <v>12</v>
      </c>
      <c r="P30" s="10" t="s">
        <v>12</v>
      </c>
      <c r="Q30" s="10" t="s">
        <v>12</v>
      </c>
    </row>
    <row r="31" spans="2:17" ht="23.25" thickBot="1" x14ac:dyDescent="0.3">
      <c r="B31" s="5" t="s">
        <v>23</v>
      </c>
      <c r="C31" s="25" t="s">
        <v>7</v>
      </c>
      <c r="D31" s="25" t="s">
        <v>7</v>
      </c>
      <c r="E31" s="25" t="s">
        <v>7</v>
      </c>
      <c r="F31" s="25" t="s">
        <v>7</v>
      </c>
      <c r="G31" s="25" t="s">
        <v>7</v>
      </c>
      <c r="H31" s="25" t="s">
        <v>7</v>
      </c>
      <c r="K31" s="5" t="s">
        <v>23</v>
      </c>
      <c r="L31" s="7" t="s">
        <v>7</v>
      </c>
      <c r="M31" s="10" t="s">
        <v>12</v>
      </c>
      <c r="N31" s="10" t="s">
        <v>12</v>
      </c>
      <c r="O31" s="10" t="s">
        <v>12</v>
      </c>
      <c r="P31" s="10" t="s">
        <v>12</v>
      </c>
      <c r="Q31" s="10" t="s">
        <v>12</v>
      </c>
    </row>
    <row r="32" spans="2:17" ht="16.5" thickBot="1" x14ac:dyDescent="0.3">
      <c r="B32" s="8"/>
      <c r="C32" s="26"/>
      <c r="D32" s="3"/>
      <c r="E32" s="25"/>
      <c r="F32" s="26"/>
      <c r="G32" s="5"/>
      <c r="H32" s="25"/>
      <c r="K32" s="8"/>
      <c r="L32" s="9"/>
      <c r="M32" s="10"/>
      <c r="N32" s="10"/>
      <c r="O32" s="10"/>
      <c r="P32" s="10"/>
      <c r="Q32" s="10"/>
    </row>
    <row r="33" spans="2:17" ht="23.25" thickBot="1" x14ac:dyDescent="0.3">
      <c r="B33" s="3" t="s">
        <v>35</v>
      </c>
      <c r="C33" s="27">
        <v>1423968943</v>
      </c>
      <c r="D33" s="28">
        <v>1491870125.8</v>
      </c>
      <c r="E33" s="28">
        <v>1534828778.1700001</v>
      </c>
      <c r="F33" s="28">
        <v>1591394252.03</v>
      </c>
      <c r="G33" s="28">
        <v>1642168663.5899999</v>
      </c>
      <c r="H33" s="29">
        <v>1694572447.9400001</v>
      </c>
      <c r="K33" s="3" t="s">
        <v>35</v>
      </c>
      <c r="L33" s="12">
        <v>1710863964</v>
      </c>
      <c r="M33" s="12">
        <f>M9+M23+M38</f>
        <v>1734233459.1500001</v>
      </c>
      <c r="N33" s="12">
        <f>N9+N23+N38</f>
        <v>1786260462.9300001</v>
      </c>
      <c r="O33" s="12">
        <f t="shared" ref="O33:Q33" si="4">O9+O23+O38</f>
        <v>1839848276.8100002</v>
      </c>
      <c r="P33" s="12">
        <f t="shared" si="4"/>
        <v>1869699303.5999</v>
      </c>
      <c r="Q33" s="12">
        <f t="shared" si="4"/>
        <v>1900445861.1934972</v>
      </c>
    </row>
    <row r="34" spans="2:17" ht="16.5" thickBot="1" x14ac:dyDescent="0.3">
      <c r="B34" s="8"/>
      <c r="C34" s="26"/>
      <c r="D34" s="30"/>
      <c r="E34" s="23"/>
      <c r="F34" s="31"/>
      <c r="G34" s="30"/>
      <c r="H34" s="23"/>
      <c r="K34" s="8"/>
      <c r="L34" s="13"/>
      <c r="M34" s="14"/>
      <c r="N34" s="15"/>
      <c r="O34" s="13"/>
      <c r="P34" s="14"/>
      <c r="Q34" s="14"/>
    </row>
    <row r="35" spans="2:17" ht="16.5" thickBot="1" x14ac:dyDescent="0.3">
      <c r="B35" s="3" t="s">
        <v>24</v>
      </c>
      <c r="C35" s="26"/>
      <c r="D35" s="32"/>
      <c r="E35" s="24"/>
      <c r="F35" s="33"/>
      <c r="G35" s="32"/>
      <c r="H35" s="24"/>
      <c r="K35" s="3" t="s">
        <v>24</v>
      </c>
      <c r="L35" s="16"/>
      <c r="M35" s="6"/>
      <c r="N35" s="17"/>
      <c r="O35" s="16"/>
      <c r="P35" s="6"/>
      <c r="Q35" s="6"/>
    </row>
    <row r="36" spans="2:17" ht="45.75" thickBot="1" x14ac:dyDescent="0.3">
      <c r="B36" s="5" t="s">
        <v>25</v>
      </c>
      <c r="C36" s="25" t="s">
        <v>7</v>
      </c>
      <c r="D36" s="25" t="s">
        <v>7</v>
      </c>
      <c r="E36" s="25" t="s">
        <v>7</v>
      </c>
      <c r="F36" s="25" t="s">
        <v>7</v>
      </c>
      <c r="G36" s="25" t="s">
        <v>7</v>
      </c>
      <c r="H36" s="25" t="s">
        <v>7</v>
      </c>
      <c r="K36" s="5" t="s">
        <v>25</v>
      </c>
      <c r="L36" s="6">
        <v>135385913.31999999</v>
      </c>
      <c r="M36" s="7" t="s">
        <v>7</v>
      </c>
      <c r="N36" s="7" t="s">
        <v>7</v>
      </c>
      <c r="O36" s="7" t="s">
        <v>7</v>
      </c>
      <c r="P36" s="7" t="s">
        <v>7</v>
      </c>
      <c r="Q36" s="7" t="s">
        <v>7</v>
      </c>
    </row>
    <row r="37" spans="2:17" ht="45.75" thickBot="1" x14ac:dyDescent="0.3">
      <c r="B37" s="5" t="s">
        <v>26</v>
      </c>
      <c r="C37" s="24">
        <v>68555690</v>
      </c>
      <c r="D37" s="25" t="s">
        <v>7</v>
      </c>
      <c r="E37" s="25" t="s">
        <v>7</v>
      </c>
      <c r="F37" s="25" t="s">
        <v>7</v>
      </c>
      <c r="G37" s="25" t="s">
        <v>7</v>
      </c>
      <c r="H37" s="25" t="s">
        <v>7</v>
      </c>
      <c r="K37" s="5" t="s">
        <v>26</v>
      </c>
      <c r="L37" s="6">
        <v>12205028.68</v>
      </c>
      <c r="M37" s="7" t="s">
        <v>7</v>
      </c>
      <c r="N37" s="7" t="s">
        <v>7</v>
      </c>
      <c r="O37" s="7" t="s">
        <v>7</v>
      </c>
      <c r="P37" s="7" t="s">
        <v>7</v>
      </c>
      <c r="Q37" s="7" t="s">
        <v>7</v>
      </c>
    </row>
    <row r="38" spans="2:17" ht="23.25" thickBot="1" x14ac:dyDescent="0.3">
      <c r="B38" s="3" t="s">
        <v>27</v>
      </c>
      <c r="C38" s="23">
        <v>68555690</v>
      </c>
      <c r="D38" s="25" t="s">
        <v>7</v>
      </c>
      <c r="E38" s="25" t="s">
        <v>7</v>
      </c>
      <c r="F38" s="25" t="s">
        <v>7</v>
      </c>
      <c r="G38" s="25" t="s">
        <v>7</v>
      </c>
      <c r="H38" s="25" t="s">
        <v>7</v>
      </c>
      <c r="K38" s="3" t="s">
        <v>27</v>
      </c>
      <c r="L38" s="12">
        <f>L36+L37</f>
        <v>147590942</v>
      </c>
      <c r="M38" s="18"/>
      <c r="N38" s="7"/>
      <c r="O38" s="7"/>
      <c r="P38" s="7"/>
      <c r="Q38" s="7"/>
    </row>
    <row r="41" spans="2:17" ht="16.5" thickBot="1" x14ac:dyDescent="0.3">
      <c r="B41" s="19" t="s">
        <v>36</v>
      </c>
    </row>
    <row r="42" spans="2:17" ht="16.5" thickBot="1" x14ac:dyDescent="0.3">
      <c r="B42" s="48" t="s">
        <v>37</v>
      </c>
      <c r="C42" s="49"/>
      <c r="D42" s="49"/>
      <c r="E42" s="49"/>
      <c r="F42" s="49"/>
      <c r="G42" s="50"/>
    </row>
    <row r="43" spans="2:17" ht="16.5" thickBot="1" x14ac:dyDescent="0.3">
      <c r="B43" s="48" t="s">
        <v>1</v>
      </c>
      <c r="C43" s="49"/>
      <c r="D43" s="49"/>
      <c r="E43" s="49"/>
      <c r="F43" s="49"/>
      <c r="G43" s="50"/>
    </row>
    <row r="44" spans="2:17" ht="16.5" thickBot="1" x14ac:dyDescent="0.3">
      <c r="B44" s="48" t="s">
        <v>2</v>
      </c>
      <c r="C44" s="49"/>
      <c r="D44" s="49"/>
      <c r="E44" s="49"/>
      <c r="F44" s="49"/>
      <c r="G44" s="50"/>
    </row>
    <row r="45" spans="2:17" ht="16.5" thickBot="1" x14ac:dyDescent="0.3">
      <c r="B45" s="21" t="s">
        <v>3</v>
      </c>
      <c r="C45" s="34">
        <v>2017</v>
      </c>
      <c r="D45" s="34">
        <v>2018</v>
      </c>
      <c r="E45" s="34">
        <v>2019</v>
      </c>
      <c r="F45" s="34">
        <v>2020</v>
      </c>
      <c r="G45" s="34">
        <v>2021</v>
      </c>
    </row>
    <row r="46" spans="2:17" ht="16.5" thickBot="1" x14ac:dyDescent="0.3">
      <c r="B46" s="35"/>
      <c r="C46" s="36" t="s">
        <v>12</v>
      </c>
      <c r="D46" s="37" t="s">
        <v>12</v>
      </c>
      <c r="E46" s="37" t="s">
        <v>12</v>
      </c>
      <c r="F46" s="37" t="s">
        <v>12</v>
      </c>
      <c r="G46" s="37" t="s">
        <v>12</v>
      </c>
    </row>
    <row r="47" spans="2:17" ht="23.25" thickBot="1" x14ac:dyDescent="0.3">
      <c r="B47" s="38" t="s">
        <v>38</v>
      </c>
      <c r="C47" s="39">
        <v>1121060495.96</v>
      </c>
      <c r="D47" s="40">
        <v>1205015290.5999999</v>
      </c>
      <c r="E47" s="40">
        <v>1270692663.76</v>
      </c>
      <c r="F47" s="40">
        <v>1280994475.99</v>
      </c>
      <c r="G47" s="40">
        <v>1049145066.0599999</v>
      </c>
    </row>
    <row r="48" spans="2:17" ht="16.5" thickBot="1" x14ac:dyDescent="0.3">
      <c r="B48" s="41" t="s">
        <v>39</v>
      </c>
      <c r="C48" s="42">
        <v>597032151.54999995</v>
      </c>
      <c r="D48" s="43">
        <v>627172481.41999996</v>
      </c>
      <c r="E48" s="43">
        <v>708288073.70000005</v>
      </c>
      <c r="F48" s="43">
        <v>713028088.85000002</v>
      </c>
      <c r="G48" s="43">
        <v>659819180</v>
      </c>
    </row>
    <row r="49" spans="2:7" ht="16.5" thickBot="1" x14ac:dyDescent="0.3">
      <c r="B49" s="41" t="s">
        <v>40</v>
      </c>
      <c r="C49" s="36" t="s">
        <v>12</v>
      </c>
      <c r="D49" s="37" t="s">
        <v>12</v>
      </c>
      <c r="E49" s="37" t="s">
        <v>12</v>
      </c>
      <c r="F49" s="37" t="s">
        <v>12</v>
      </c>
      <c r="G49" s="37" t="s">
        <v>12</v>
      </c>
    </row>
    <row r="50" spans="2:7" ht="16.5" thickBot="1" x14ac:dyDescent="0.3">
      <c r="B50" s="41" t="s">
        <v>41</v>
      </c>
      <c r="C50" s="36" t="s">
        <v>12</v>
      </c>
      <c r="D50" s="37" t="s">
        <v>12</v>
      </c>
      <c r="E50" s="37" t="s">
        <v>12</v>
      </c>
      <c r="F50" s="37" t="s">
        <v>12</v>
      </c>
      <c r="G50" s="37" t="s">
        <v>12</v>
      </c>
    </row>
    <row r="51" spans="2:7" ht="16.5" thickBot="1" x14ac:dyDescent="0.3">
      <c r="B51" s="41" t="s">
        <v>42</v>
      </c>
      <c r="C51" s="42">
        <v>140114694.41</v>
      </c>
      <c r="D51" s="43">
        <v>139787667.15000001</v>
      </c>
      <c r="E51" s="43">
        <v>147601339.59999999</v>
      </c>
      <c r="F51" s="43">
        <v>170736284.22999999</v>
      </c>
      <c r="G51" s="43">
        <v>111279055.06</v>
      </c>
    </row>
    <row r="52" spans="2:7" ht="16.5" thickBot="1" x14ac:dyDescent="0.3">
      <c r="B52" s="41" t="s">
        <v>43</v>
      </c>
      <c r="C52" s="42">
        <v>30146415.57</v>
      </c>
      <c r="D52" s="43">
        <v>29170428.940000001</v>
      </c>
      <c r="E52" s="43">
        <v>31652342.989999998</v>
      </c>
      <c r="F52" s="43">
        <v>20680815.350000001</v>
      </c>
      <c r="G52" s="43">
        <v>11533263.98</v>
      </c>
    </row>
    <row r="53" spans="2:7" ht="16.5" thickBot="1" x14ac:dyDescent="0.3">
      <c r="B53" s="41" t="s">
        <v>44</v>
      </c>
      <c r="C53" s="42">
        <v>58357475.43</v>
      </c>
      <c r="D53" s="43">
        <v>78285683.790000007</v>
      </c>
      <c r="E53" s="43">
        <v>48606826.469999999</v>
      </c>
      <c r="F53" s="43">
        <v>29004303.559999999</v>
      </c>
      <c r="G53" s="43">
        <v>24066480.02</v>
      </c>
    </row>
    <row r="54" spans="2:7" ht="23.25" thickBot="1" x14ac:dyDescent="0.3">
      <c r="B54" s="41" t="s">
        <v>45</v>
      </c>
      <c r="C54" s="44"/>
      <c r="D54" s="45"/>
      <c r="E54" s="45"/>
      <c r="F54" s="45"/>
      <c r="G54" s="45"/>
    </row>
    <row r="55" spans="2:7" ht="16.5" thickBot="1" x14ac:dyDescent="0.3">
      <c r="B55" s="41" t="s">
        <v>46</v>
      </c>
      <c r="C55" s="46">
        <v>295409759</v>
      </c>
      <c r="D55" s="43">
        <v>330599029.30000001</v>
      </c>
      <c r="E55" s="43">
        <v>334544081</v>
      </c>
      <c r="F55" s="43">
        <v>347544984</v>
      </c>
      <c r="G55" s="43">
        <v>242447087</v>
      </c>
    </row>
    <row r="56" spans="2:7" ht="16.5" thickBot="1" x14ac:dyDescent="0.3">
      <c r="B56" s="41" t="s">
        <v>47</v>
      </c>
      <c r="C56" s="36" t="s">
        <v>12</v>
      </c>
      <c r="D56" s="37" t="s">
        <v>12</v>
      </c>
      <c r="E56" s="37" t="s">
        <v>12</v>
      </c>
      <c r="F56" s="37" t="s">
        <v>12</v>
      </c>
      <c r="G56" s="37" t="s">
        <v>12</v>
      </c>
    </row>
    <row r="57" spans="2:7" ht="16.5" thickBot="1" x14ac:dyDescent="0.3">
      <c r="B57" s="41" t="s">
        <v>48</v>
      </c>
      <c r="C57" s="36" t="s">
        <v>12</v>
      </c>
      <c r="D57" s="37" t="s">
        <v>12</v>
      </c>
      <c r="E57" s="37" t="s">
        <v>12</v>
      </c>
      <c r="F57" s="37" t="s">
        <v>12</v>
      </c>
      <c r="G57" s="37" t="s">
        <v>12</v>
      </c>
    </row>
    <row r="58" spans="2:7" ht="16.5" thickBot="1" x14ac:dyDescent="0.3">
      <c r="B58" s="41" t="s">
        <v>49</v>
      </c>
      <c r="C58" s="36" t="s">
        <v>12</v>
      </c>
      <c r="D58" s="37" t="s">
        <v>12</v>
      </c>
      <c r="E58" s="37" t="s">
        <v>12</v>
      </c>
      <c r="F58" s="37" t="s">
        <v>12</v>
      </c>
      <c r="G58" s="37" t="s">
        <v>12</v>
      </c>
    </row>
    <row r="59" spans="2:7" ht="16.5" thickBot="1" x14ac:dyDescent="0.3">
      <c r="B59" s="41" t="s">
        <v>50</v>
      </c>
      <c r="C59" s="36" t="s">
        <v>12</v>
      </c>
      <c r="D59" s="37" t="s">
        <v>12</v>
      </c>
      <c r="E59" s="37" t="s">
        <v>12</v>
      </c>
      <c r="F59" s="37" t="s">
        <v>12</v>
      </c>
      <c r="G59" s="37" t="s">
        <v>12</v>
      </c>
    </row>
    <row r="60" spans="2:7" ht="16.5" thickBot="1" x14ac:dyDescent="0.3">
      <c r="B60" s="47"/>
      <c r="C60" s="36" t="s">
        <v>12</v>
      </c>
      <c r="D60" s="37" t="s">
        <v>12</v>
      </c>
      <c r="E60" s="37" t="s">
        <v>12</v>
      </c>
      <c r="F60" s="37" t="s">
        <v>12</v>
      </c>
      <c r="G60" s="37" t="s">
        <v>12</v>
      </c>
    </row>
    <row r="61" spans="2:7" ht="23.25" thickBot="1" x14ac:dyDescent="0.3">
      <c r="B61" s="38" t="s">
        <v>51</v>
      </c>
      <c r="C61" s="39">
        <v>445258896.82999998</v>
      </c>
      <c r="D61" s="40">
        <v>218476712.63999999</v>
      </c>
      <c r="E61" s="40">
        <v>213441237.12</v>
      </c>
      <c r="F61" s="40">
        <v>269951207.48000002</v>
      </c>
      <c r="G61" s="40">
        <v>142161001.83000001</v>
      </c>
    </row>
    <row r="62" spans="2:7" ht="16.5" thickBot="1" x14ac:dyDescent="0.3">
      <c r="B62" s="41" t="s">
        <v>52</v>
      </c>
      <c r="C62" s="42">
        <v>95055899</v>
      </c>
      <c r="D62" s="43">
        <v>118944246.23</v>
      </c>
      <c r="E62" s="43">
        <v>135858504.15000001</v>
      </c>
      <c r="F62" s="43">
        <v>141549327</v>
      </c>
      <c r="G62" s="43">
        <v>95666349.230000004</v>
      </c>
    </row>
    <row r="63" spans="2:7" ht="16.5" thickBot="1" x14ac:dyDescent="0.3">
      <c r="B63" s="41" t="s">
        <v>53</v>
      </c>
      <c r="C63" s="42">
        <v>350202997.82999998</v>
      </c>
      <c r="D63" s="43">
        <v>99532466.409999996</v>
      </c>
      <c r="E63" s="43">
        <v>77582732.969999999</v>
      </c>
      <c r="F63" s="43">
        <v>128401880.48</v>
      </c>
      <c r="G63" s="43">
        <v>46494652.600000001</v>
      </c>
    </row>
    <row r="64" spans="2:7" ht="16.5" thickBot="1" x14ac:dyDescent="0.3">
      <c r="B64" s="41" t="s">
        <v>54</v>
      </c>
      <c r="C64" s="36" t="s">
        <v>12</v>
      </c>
      <c r="D64" s="37" t="s">
        <v>12</v>
      </c>
      <c r="E64" s="37" t="s">
        <v>12</v>
      </c>
      <c r="F64" s="37" t="s">
        <v>12</v>
      </c>
      <c r="G64" s="37" t="s">
        <v>12</v>
      </c>
    </row>
    <row r="65" spans="2:7" ht="23.25" thickBot="1" x14ac:dyDescent="0.3">
      <c r="B65" s="41" t="s">
        <v>55</v>
      </c>
      <c r="C65" s="36" t="s">
        <v>12</v>
      </c>
      <c r="D65" s="37" t="s">
        <v>12</v>
      </c>
      <c r="E65" s="37" t="s">
        <v>12</v>
      </c>
      <c r="F65" s="37" t="s">
        <v>12</v>
      </c>
      <c r="G65" s="37" t="s">
        <v>12</v>
      </c>
    </row>
    <row r="66" spans="2:7" ht="16.5" thickBot="1" x14ac:dyDescent="0.3">
      <c r="B66" s="41" t="s">
        <v>56</v>
      </c>
      <c r="C66" s="36" t="s">
        <v>12</v>
      </c>
      <c r="D66" s="37" t="s">
        <v>12</v>
      </c>
      <c r="E66" s="37" t="s">
        <v>12</v>
      </c>
      <c r="F66" s="37" t="s">
        <v>12</v>
      </c>
      <c r="G66" s="37" t="s">
        <v>12</v>
      </c>
    </row>
    <row r="67" spans="2:7" ht="16.5" thickBot="1" x14ac:dyDescent="0.3">
      <c r="B67" s="47"/>
      <c r="C67" s="36" t="s">
        <v>12</v>
      </c>
      <c r="D67" s="37" t="s">
        <v>12</v>
      </c>
      <c r="E67" s="37" t="s">
        <v>12</v>
      </c>
      <c r="F67" s="37" t="s">
        <v>12</v>
      </c>
      <c r="G67" s="37" t="s">
        <v>12</v>
      </c>
    </row>
    <row r="68" spans="2:7" ht="23.25" thickBot="1" x14ac:dyDescent="0.3">
      <c r="B68" s="38" t="s">
        <v>57</v>
      </c>
      <c r="C68" s="36" t="s">
        <v>12</v>
      </c>
      <c r="D68" s="37" t="s">
        <v>12</v>
      </c>
      <c r="E68" s="37" t="s">
        <v>12</v>
      </c>
      <c r="F68" s="37" t="s">
        <v>12</v>
      </c>
      <c r="G68" s="37" t="s">
        <v>12</v>
      </c>
    </row>
    <row r="69" spans="2:7" ht="16.5" thickBot="1" x14ac:dyDescent="0.3">
      <c r="B69" s="47" t="s">
        <v>58</v>
      </c>
      <c r="C69" s="36" t="s">
        <v>12</v>
      </c>
      <c r="D69" s="37" t="s">
        <v>12</v>
      </c>
      <c r="E69" s="37" t="s">
        <v>12</v>
      </c>
      <c r="F69" s="37" t="s">
        <v>12</v>
      </c>
      <c r="G69" s="37" t="s">
        <v>12</v>
      </c>
    </row>
    <row r="70" spans="2:7" ht="16.5" thickBot="1" x14ac:dyDescent="0.3">
      <c r="B70" s="47"/>
      <c r="C70" s="36" t="s">
        <v>12</v>
      </c>
      <c r="D70" s="37" t="s">
        <v>12</v>
      </c>
      <c r="E70" s="37" t="s">
        <v>12</v>
      </c>
      <c r="F70" s="37" t="s">
        <v>12</v>
      </c>
      <c r="G70" s="37" t="s">
        <v>12</v>
      </c>
    </row>
    <row r="71" spans="2:7" ht="16.5" thickBot="1" x14ac:dyDescent="0.3">
      <c r="B71" s="38" t="s">
        <v>59</v>
      </c>
      <c r="C71" s="39">
        <v>1566319392.79</v>
      </c>
      <c r="D71" s="40">
        <v>1423492003.24</v>
      </c>
      <c r="E71" s="40">
        <v>1484133900.8800001</v>
      </c>
      <c r="F71" s="40">
        <v>1550945683.47</v>
      </c>
      <c r="G71" s="40">
        <v>1191306067.8900001</v>
      </c>
    </row>
    <row r="72" spans="2:7" ht="16.5" thickBot="1" x14ac:dyDescent="0.3">
      <c r="B72" s="5"/>
      <c r="C72" s="37" t="s">
        <v>12</v>
      </c>
      <c r="D72" s="37" t="s">
        <v>12</v>
      </c>
      <c r="E72" s="37" t="s">
        <v>12</v>
      </c>
      <c r="F72" s="37" t="s">
        <v>12</v>
      </c>
      <c r="G72" s="37" t="s">
        <v>12</v>
      </c>
    </row>
    <row r="73" spans="2:7" ht="16.5" thickBot="1" x14ac:dyDescent="0.3">
      <c r="B73" s="3" t="s">
        <v>24</v>
      </c>
      <c r="C73" s="37" t="s">
        <v>12</v>
      </c>
      <c r="D73" s="37" t="s">
        <v>12</v>
      </c>
      <c r="E73" s="37" t="s">
        <v>12</v>
      </c>
      <c r="F73" s="37" t="s">
        <v>12</v>
      </c>
      <c r="G73" s="37" t="s">
        <v>12</v>
      </c>
    </row>
    <row r="74" spans="2:7" ht="23.25" thickBot="1" x14ac:dyDescent="0.3">
      <c r="B74" s="5" t="s">
        <v>25</v>
      </c>
      <c r="C74" s="37" t="s">
        <v>12</v>
      </c>
      <c r="D74" s="37" t="s">
        <v>12</v>
      </c>
      <c r="E74" s="37" t="s">
        <v>12</v>
      </c>
      <c r="F74" s="37" t="s">
        <v>12</v>
      </c>
      <c r="G74" s="37" t="s">
        <v>12</v>
      </c>
    </row>
    <row r="75" spans="2:7" ht="23.25" thickBot="1" x14ac:dyDescent="0.3">
      <c r="B75" s="5" t="s">
        <v>26</v>
      </c>
      <c r="C75" s="37" t="s">
        <v>12</v>
      </c>
      <c r="D75" s="37" t="s">
        <v>12</v>
      </c>
      <c r="E75" s="37" t="s">
        <v>12</v>
      </c>
      <c r="F75" s="37" t="s">
        <v>12</v>
      </c>
      <c r="G75" s="37" t="s">
        <v>12</v>
      </c>
    </row>
    <row r="76" spans="2:7" ht="23.25" thickBot="1" x14ac:dyDescent="0.3">
      <c r="B76" s="3" t="s">
        <v>27</v>
      </c>
      <c r="C76" s="37" t="s">
        <v>12</v>
      </c>
      <c r="D76" s="37" t="s">
        <v>12</v>
      </c>
      <c r="E76" s="37" t="s">
        <v>12</v>
      </c>
      <c r="F76" s="37" t="s">
        <v>12</v>
      </c>
      <c r="G76" s="37" t="s">
        <v>12</v>
      </c>
    </row>
    <row r="77" spans="2:7" ht="16.5" thickBot="1" x14ac:dyDescent="0.3">
      <c r="B77" s="8"/>
      <c r="C77" s="37" t="s">
        <v>12</v>
      </c>
      <c r="D77" s="37" t="s">
        <v>12</v>
      </c>
      <c r="E77" s="37" t="s">
        <v>12</v>
      </c>
      <c r="F77" s="37" t="s">
        <v>12</v>
      </c>
      <c r="G77" s="37" t="s">
        <v>12</v>
      </c>
    </row>
  </sheetData>
  <mergeCells count="26">
    <mergeCell ref="B44:G44"/>
    <mergeCell ref="K2:Q2"/>
    <mergeCell ref="M7:M8"/>
    <mergeCell ref="N7:N8"/>
    <mergeCell ref="O7:O8"/>
    <mergeCell ref="P7:P8"/>
    <mergeCell ref="Q7:Q8"/>
    <mergeCell ref="K7:K8"/>
    <mergeCell ref="B42:G42"/>
    <mergeCell ref="B43:G43"/>
    <mergeCell ref="B7:B8"/>
    <mergeCell ref="D7:D8"/>
    <mergeCell ref="E7:E8"/>
    <mergeCell ref="F7:F8"/>
    <mergeCell ref="G7:G8"/>
    <mergeCell ref="H7:H8"/>
    <mergeCell ref="B5:H5"/>
    <mergeCell ref="K5:Q5"/>
    <mergeCell ref="B6:H6"/>
    <mergeCell ref="K6:Q6"/>
    <mergeCell ref="B1:H1"/>
    <mergeCell ref="K1:Q1"/>
    <mergeCell ref="B3:H3"/>
    <mergeCell ref="K3:Q3"/>
    <mergeCell ref="B4:H4"/>
    <mergeCell ref="K4:Q4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7A</vt:lpstr>
      <vt:lpstr>'7A'!Área_de_impresión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Gonzalez Guerrero</dc:creator>
  <cp:lastModifiedBy>Campaña Predial Corregidora</cp:lastModifiedBy>
  <cp:lastPrinted>2024-01-19T01:07:49Z</cp:lastPrinted>
  <dcterms:created xsi:type="dcterms:W3CDTF">2023-04-05T15:52:41Z</dcterms:created>
  <dcterms:modified xsi:type="dcterms:W3CDTF">2024-01-19T01:07:51Z</dcterms:modified>
</cp:coreProperties>
</file>