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PARTADO 4 H) CUENTA PUBLICA\DATOS ABIERTOS\Informacion Presupuestaria\"/>
    </mc:Choice>
  </mc:AlternateContent>
  <bookViews>
    <workbookView xWindow="0" yWindow="0" windowWidth="23040" windowHeight="9072" activeTab="1"/>
  </bookViews>
  <sheets>
    <sheet name="Estado Analitico de Ingresos" sheetId="1" r:id="rId1"/>
    <sheet name="Estado sobre de Egresos CAP" sheetId="2" r:id="rId2"/>
    <sheet name="Estado sobre de Egresos TG" sheetId="3" r:id="rId3"/>
    <sheet name="Estado sobre de Egresos Adm" sheetId="4" r:id="rId4"/>
    <sheet name="Estado sobre de Egresos Fun" sheetId="5" r:id="rId5"/>
  </sheets>
  <definedNames>
    <definedName name="_ftn1" localSheetId="0">'Estado Analitico de Ingresos'!$A$44</definedName>
    <definedName name="_ftn2" localSheetId="0">'Estado Analitico de Ingresos'!$A$45</definedName>
    <definedName name="_ftn3" localSheetId="0">'Estado Analitico de Ingresos'!$A$46</definedName>
    <definedName name="_ftnref1" localSheetId="0">'Estado Analitico de Ingresos'!$A$29</definedName>
    <definedName name="_ftnref2" localSheetId="0">'Estado Analitico de Ingresos'!$A$30</definedName>
    <definedName name="_ftnref3" localSheetId="0">'Estado Analitico de Ingresos'!$A$36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40" i="1"/>
  <c r="G40" i="1"/>
  <c r="H40" i="1"/>
  <c r="I40" i="1"/>
  <c r="D40" i="1"/>
  <c r="E24" i="1" l="1"/>
  <c r="F24" i="1"/>
  <c r="G24" i="1"/>
  <c r="H24" i="1"/>
  <c r="I24" i="1"/>
  <c r="D24" i="1"/>
  <c r="E19" i="1"/>
  <c r="F19" i="1"/>
  <c r="G19" i="1"/>
  <c r="H19" i="1"/>
  <c r="D19" i="1"/>
  <c r="I16" i="1"/>
  <c r="I14" i="1"/>
  <c r="I13" i="1"/>
  <c r="I12" i="1"/>
  <c r="I9" i="1"/>
  <c r="I19" i="1" l="1"/>
</calcChain>
</file>

<file path=xl/sharedStrings.xml><?xml version="1.0" encoding="utf-8"?>
<sst xmlns="http://schemas.openxmlformats.org/spreadsheetml/2006/main" count="272" uniqueCount="174">
  <si>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</si>
  <si>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</si>
  <si>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</si>
  <si>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</si>
  <si>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</si>
  <si>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</si>
  <si>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</si>
  <si>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</si>
  <si>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</si>
  <si>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</si>
  <si>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</si>
  <si>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</si>
  <si>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</si>
  <si>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</si>
  <si>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</si>
  <si>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</si>
  <si>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</si>
  <si>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</si>
  <si>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</si>
  <si>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</si>
  <si>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</si>
  <si>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</si>
  <si>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</si>
  <si>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</si>
  <si>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</si>
  <si>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Aprovechamientos[2]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</si>
  <si>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</si>
  <si>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Ingresos[3]</t>
  </si>
  <si>
    <t>[1] Incluye intereses que generan las cuentas bancarias de los entes públicos en productos.</t>
  </si>
  <si>
    <t>[2] Incluye donativos en efectivo del Poder Ejecutivo, entre otros aprovechamientos.</t>
  </si>
  <si>
    <t>[3]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</si>
  <si>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r>
      <t>Productos</t>
    </r>
    <r>
      <rPr>
        <vertAlign val="superscript"/>
        <sz val="9"/>
        <color theme="1"/>
        <rFont val="Arial"/>
        <family val="2"/>
      </rPr>
      <t>1</t>
    </r>
  </si>
  <si>
    <t>MUNICIPIO DE CORREGIDORA QUERÉTARO</t>
  </si>
  <si>
    <t>Del 01 de enero al 31 de diciembre 2021</t>
  </si>
  <si>
    <t>Art. 48 de la Ley de Contabilidad Gubernamental. Art. 66 fracción XXX de la Ley de Transparencia y Acceso a la Información Pública del Estado de Querétaro.</t>
  </si>
  <si>
    <t>Bajo protesta de decir verdad declaramos que los Estados Financieros y sus notas, son razonablemente correctos y son responsabilidad del emisor.</t>
  </si>
  <si>
    <t>*Columna 3: Ampliaciones/Reducciones y Aumentos/Disminuciones</t>
  </si>
  <si>
    <t xml:space="preserve">     9900 Adeudos de Ejercicios Fiscales Anteriores (ADEFAS)</t>
  </si>
  <si>
    <t xml:space="preserve">     9600 Apoyos Financieros</t>
  </si>
  <si>
    <t xml:space="preserve">     9500 Costo por Coberturas</t>
  </si>
  <si>
    <t xml:space="preserve">     9400 Gastos de la Deuda Pública</t>
  </si>
  <si>
    <t xml:space="preserve">     9300 Comisiones de la Deuda Pública</t>
  </si>
  <si>
    <t xml:space="preserve">     9200 Intereses de la Deuda Pública</t>
  </si>
  <si>
    <t xml:space="preserve">     9100 Amortización de la Deuda Pública</t>
  </si>
  <si>
    <t>9000 Deuda Pública</t>
  </si>
  <si>
    <t xml:space="preserve">     8500 Convenios</t>
  </si>
  <si>
    <t xml:space="preserve">     8300 Aportaciones</t>
  </si>
  <si>
    <t xml:space="preserve">     8100 Participaciones</t>
  </si>
  <si>
    <t>8000 Participaciones y Aportaciones</t>
  </si>
  <si>
    <t xml:space="preserve">     7900 Provisiones para contigencias y otras erogaciones especiales</t>
  </si>
  <si>
    <t xml:space="preserve">     7600 Otras Inversiones Financieras</t>
  </si>
  <si>
    <t xml:space="preserve">     7500 Inversiones de Fideicomisos, Mandatos y Otros Análogos</t>
  </si>
  <si>
    <t xml:space="preserve">     7400 Concesiones de Préstamos</t>
  </si>
  <si>
    <t xml:space="preserve">     7300 Compra de Títulos y Valores</t>
  </si>
  <si>
    <t xml:space="preserve">     7200 Acciones y Participaciones de Capital</t>
  </si>
  <si>
    <t xml:space="preserve">     7100 Inversiones para el fomento de Actividades productivas</t>
  </si>
  <si>
    <t>7000 Inversiones Financieras y Otras Provisiones</t>
  </si>
  <si>
    <t xml:space="preserve">     6300 Proyectos productivos y Acciones de Fomento</t>
  </si>
  <si>
    <t xml:space="preserve">     6200 Obra Pública en Bienes Propios</t>
  </si>
  <si>
    <t xml:space="preserve">     6100 Obra Pública en Bienes de Dominio Público</t>
  </si>
  <si>
    <t>6000 Inversión Pública</t>
  </si>
  <si>
    <t xml:space="preserve">     5900 Activos Intangibles</t>
  </si>
  <si>
    <t xml:space="preserve">     5800 Bienes Inmuebles</t>
  </si>
  <si>
    <t xml:space="preserve">     5700 Activos Biológicos</t>
  </si>
  <si>
    <t xml:space="preserve">     5600 Maquinaria, Otros Equipos y Herramientas</t>
  </si>
  <si>
    <t xml:space="preserve">     5500 Equipo de Defensa y Seguridad</t>
  </si>
  <si>
    <t xml:space="preserve">     5400 Vehículos y Equipo de Transporte</t>
  </si>
  <si>
    <t xml:space="preserve">     5300 Equipo e Instrumental Médico y de Laboratorio</t>
  </si>
  <si>
    <t xml:space="preserve">     5200 Mobiliario y Equipo educacional Recreativo</t>
  </si>
  <si>
    <t xml:space="preserve">     5100 Mobiliario y Equipo de Administración</t>
  </si>
  <si>
    <t>5000 Bienes Muebles, Inmuebles e Intangibles</t>
  </si>
  <si>
    <t xml:space="preserve">     4900 Transferencias al exterior</t>
  </si>
  <si>
    <t xml:space="preserve">     4800 Donativos</t>
  </si>
  <si>
    <t xml:space="preserve">     4600 Transferencias a fideicomisos, mandatos y otros análogos</t>
  </si>
  <si>
    <t xml:space="preserve">     4500 Pensiones y Jubilaciones</t>
  </si>
  <si>
    <t xml:space="preserve">     4400 Ayudas Sociales</t>
  </si>
  <si>
    <t xml:space="preserve">     4300 Subsidios y Subvenciones</t>
  </si>
  <si>
    <t xml:space="preserve">     4200 Transferencias al Resto del Sector Público</t>
  </si>
  <si>
    <t xml:space="preserve">     4100 Transferencias Internas y Asignaciones al Sector Público</t>
  </si>
  <si>
    <t>4000 Transferencias, Asignaciones, Subsidios y Otras ayudas</t>
  </si>
  <si>
    <t xml:space="preserve">     3900 Otros servicios generales</t>
  </si>
  <si>
    <t xml:space="preserve">     3800 Servicios oficiales</t>
  </si>
  <si>
    <t xml:space="preserve">     3700 Servicios de Traslado y Viáticos</t>
  </si>
  <si>
    <t xml:space="preserve">     3600 Servicios de comunicación social y publicidad</t>
  </si>
  <si>
    <t xml:space="preserve">     3500 Servicios de instalación, reparación, mantenimientos y conservación</t>
  </si>
  <si>
    <t xml:space="preserve">     3400 Servicios financieros, bancarios y comerciales</t>
  </si>
  <si>
    <t xml:space="preserve">     3300 Servicios Profesionales, Científicos, Técnicos y Otros Servicios</t>
  </si>
  <si>
    <t xml:space="preserve">     3200 Servicios de arrendamiento</t>
  </si>
  <si>
    <t xml:space="preserve">     3100 Servicios básicos</t>
  </si>
  <si>
    <t>3000 Servicios generales</t>
  </si>
  <si>
    <t xml:space="preserve">     2900 Herramientas, Refacciones y accesorios menores</t>
  </si>
  <si>
    <t xml:space="preserve">     2800 Materiales y suministros para seguridad</t>
  </si>
  <si>
    <t xml:space="preserve">     2700 Vestuario, blancos, prendas de protección y artículos deportivos</t>
  </si>
  <si>
    <t xml:space="preserve">     2600 Combustibles, lubricantes y aditivos</t>
  </si>
  <si>
    <t xml:space="preserve">     2500 Productos Químicos, Farmacéuticos y de Laboratorio</t>
  </si>
  <si>
    <t xml:space="preserve">     2400 Materiales y Artículos de Construcción y de Reparación</t>
  </si>
  <si>
    <t xml:space="preserve">     2300 Materias primas y materiales de producción y comercialización</t>
  </si>
  <si>
    <t xml:space="preserve">     2200 Alimentos y Utensilios</t>
  </si>
  <si>
    <t xml:space="preserve">     2100 Materiales de Administración, Emisión de Documentos y Artículos Oficiales</t>
  </si>
  <si>
    <t>2000 Materiales y Suministros</t>
  </si>
  <si>
    <t xml:space="preserve">     1800 Impuesto sobre Nóminas y Otros que Deriven de una Relación Laboral</t>
  </si>
  <si>
    <t xml:space="preserve">     1700 Pago de estímulos a servidores públicos</t>
  </si>
  <si>
    <t xml:space="preserve">     1600 Previsiones</t>
  </si>
  <si>
    <t xml:space="preserve">     1500 Otras prestaciones sociales y económicas</t>
  </si>
  <si>
    <t xml:space="preserve">     1400 Seguridad Social</t>
  </si>
  <si>
    <t xml:space="preserve">     1300 Remuneraciones adicionales y especiales</t>
  </si>
  <si>
    <t xml:space="preserve">     1200 Remuneraciones al personal de carácter transitorio</t>
  </si>
  <si>
    <t xml:space="preserve">     1100 Remuneraciones al personal de carácter permanente</t>
  </si>
  <si>
    <t>1000 Servicios Personales</t>
  </si>
  <si>
    <t>6 = (3-4)</t>
  </si>
  <si>
    <t>5</t>
  </si>
  <si>
    <t>4</t>
  </si>
  <si>
    <t>3 = (1+2)</t>
  </si>
  <si>
    <t>2</t>
  </si>
  <si>
    <t>1</t>
  </si>
  <si>
    <t>Subejercicio</t>
  </si>
  <si>
    <t>Pagados</t>
  </si>
  <si>
    <t>Ampliaciones/ (Reducciones)</t>
  </si>
  <si>
    <t>Aprobado</t>
  </si>
  <si>
    <t>Concepto</t>
  </si>
  <si>
    <t>Egresos</t>
  </si>
  <si>
    <t xml:space="preserve"> </t>
  </si>
  <si>
    <t>(PESOS)</t>
  </si>
  <si>
    <t>DEL 01 DE ENERO AL 31 DE DICIEMBRE DEL 2021</t>
  </si>
  <si>
    <t xml:space="preserve"> CLASIFICACIÓN POR OBJETO DEL GASTO (CAPITULO Y CONCEPTO)</t>
  </si>
  <si>
    <t>ESTADO ANALÍTICO DEL EJERCICIO DEL PRESPUPUESTO DE EGRESOS</t>
  </si>
  <si>
    <t>DIRECCIÓN DE EGRESOS</t>
  </si>
  <si>
    <t xml:space="preserve">SECRETARÍA DE TESORERÍA Y FINANZAS  </t>
  </si>
  <si>
    <t>MUNICIPIO DE CORREGIDORA, QUERÉTARO</t>
  </si>
  <si>
    <t>5 Participaciones</t>
  </si>
  <si>
    <t>4 Pensiones y Jubilaciones</t>
  </si>
  <si>
    <t>3 Amortización de la deuda y disminución de pasivos</t>
  </si>
  <si>
    <t>2 Gasto de Capital</t>
  </si>
  <si>
    <t>1 Gasto Corriente</t>
  </si>
  <si>
    <t xml:space="preserve"> CLASIFICACIÓN ECONOMICA (POR TIPO DE GASTO)</t>
  </si>
  <si>
    <t xml:space="preserve">  DIRECCIÓN DE EGRESOS</t>
  </si>
  <si>
    <t>SECRETARÍA DE TESORERÍA Y FINANZAS</t>
  </si>
  <si>
    <t xml:space="preserve">               31120 Entidades Paraestatales y Fideicomisos No Empresariales y No Financieros</t>
  </si>
  <si>
    <t xml:space="preserve">                    31111 Organo Ejecutivo Municipal (Ayuntamiento)</t>
  </si>
  <si>
    <t xml:space="preserve"> CLASIFICACIÓN ADMINISTRATIVA</t>
  </si>
  <si>
    <t xml:space="preserve">     44 Adeudos de Ejercicios Fiscales Anteriores</t>
  </si>
  <si>
    <t xml:space="preserve">     43 Saneamiento del Sistema Financiero</t>
  </si>
  <si>
    <t xml:space="preserve">     42 Transferencias, Participaciones y Aportaciones entre diferentes niveles y Ordenes de gobierno</t>
  </si>
  <si>
    <t xml:space="preserve">     41 Transacciones d ela Deuda Publica / Costo Financiero de la Deuda</t>
  </si>
  <si>
    <t>4 Otras no Clasificadas en Funciones anteriores</t>
  </si>
  <si>
    <t xml:space="preserve">     39 Otras Industrias y Otros Asuntos Económicos</t>
  </si>
  <si>
    <t xml:space="preserve">     38 Ciencia, Tecnologia e Innovacion</t>
  </si>
  <si>
    <t xml:space="preserve">     37 Turismo</t>
  </si>
  <si>
    <t xml:space="preserve">     36 Comunicaciones</t>
  </si>
  <si>
    <t xml:space="preserve">     35 Transporte</t>
  </si>
  <si>
    <t xml:space="preserve">     34 Mineria, Manufactura y Construcción</t>
  </si>
  <si>
    <t xml:space="preserve">     33 Combustible y Energía</t>
  </si>
  <si>
    <t xml:space="preserve">     32 Agropecuaria, Silvicultura, Pesca y Caza</t>
  </si>
  <si>
    <t xml:space="preserve">     31 Asuntos Económicos, Comereciales y Laborales en General</t>
  </si>
  <si>
    <t>3 Desarrollo Económico</t>
  </si>
  <si>
    <t xml:space="preserve">     27 Otros Asuntos Sociales</t>
  </si>
  <si>
    <t xml:space="preserve">     26 Protección Social</t>
  </si>
  <si>
    <t xml:space="preserve">     25 Educación</t>
  </si>
  <si>
    <t xml:space="preserve">     24 Recreación, Cultura y Otras Manifestaciones sociales</t>
  </si>
  <si>
    <t xml:space="preserve">     23 Salud</t>
  </si>
  <si>
    <t xml:space="preserve">     22 Vivienda y Servicios a la Comunidad</t>
  </si>
  <si>
    <t xml:space="preserve">     21 Protección Ambiental</t>
  </si>
  <si>
    <t>2 Desarrollo social</t>
  </si>
  <si>
    <t xml:space="preserve">     19 Otros Servicios Generales</t>
  </si>
  <si>
    <t xml:space="preserve">     18 Otros Servicios Generales</t>
  </si>
  <si>
    <t xml:space="preserve">     17 Asuntos de orden publico y de seguridad interior</t>
  </si>
  <si>
    <t xml:space="preserve">     16 Seguridad Nacional</t>
  </si>
  <si>
    <t xml:space="preserve">     15 Asuntos Financieros y Hacendarios</t>
  </si>
  <si>
    <t xml:space="preserve">     14 Relaciones Exteriores</t>
  </si>
  <si>
    <t xml:space="preserve">     13 Coordinación de la politica de Gobierno</t>
  </si>
  <si>
    <t xml:space="preserve">     12 Justicia</t>
  </si>
  <si>
    <t xml:space="preserve">     11 Legislación</t>
  </si>
  <si>
    <t>1 Gobierno</t>
  </si>
  <si>
    <t xml:space="preserve"> 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</si>
</sst>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##,###,###,###,##0.00"/>
  </numFmts>
  <fonts count="12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vertAlign val="superscript"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b/>
      <sz val="11"/>
      <color indexed="9"/>
      <name val="Calibri"/>
      <family val="2"/>
    </font>
    <font>
      <b/>
      <sz val="11"/>
      <color indexed="8"/>
      <name val="Calibri"/>
      <family val="2"/>
      <charset val="134"/>
    </font>
    <font>
      <b/>
      <sz val="12"/>
      <color indexed="8"/>
      <name val="Calibr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8C8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01">
    <xf numFmtId="0" fontId="0" fillId="0" borderId="0" xfId="0"/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justify" vertical="center"/>
    </xf>
    <xf numFmtId="4" fontId="1" fillId="0" borderId="5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4" fontId="2" fillId="0" borderId="15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2" borderId="0" xfId="0" applyNumberFormat="1" applyFont="1" applyFill="1" applyBorder="1" applyAlignment="1" applyProtection="1"/>
    <xf numFmtId="164" fontId="9" fillId="4" borderId="19" xfId="0" applyNumberFormat="1" applyFont="1" applyFill="1" applyBorder="1" applyAlignment="1" applyProtection="1">
      <alignment horizontal="center" vertical="center"/>
    </xf>
    <xf numFmtId="165" fontId="9" fillId="4" borderId="19" xfId="0" applyNumberFormat="1" applyFont="1" applyFill="1" applyBorder="1" applyAlignment="1" applyProtection="1">
      <alignment horizontal="left"/>
    </xf>
    <xf numFmtId="164" fontId="8" fillId="2" borderId="19" xfId="0" applyNumberFormat="1" applyFont="1" applyFill="1" applyBorder="1" applyAlignment="1" applyProtection="1">
      <alignment horizontal="center" vertical="center"/>
    </xf>
    <xf numFmtId="0" fontId="8" fillId="2" borderId="19" xfId="0" applyNumberFormat="1" applyFont="1" applyFill="1" applyBorder="1" applyAlignment="1" applyProtection="1"/>
    <xf numFmtId="0" fontId="0" fillId="0" borderId="0" xfId="0" applyFill="1"/>
    <xf numFmtId="164" fontId="8" fillId="0" borderId="19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/>
    <xf numFmtId="164" fontId="0" fillId="0" borderId="0" xfId="0" applyNumberFormat="1" applyFill="1"/>
    <xf numFmtId="164" fontId="10" fillId="0" borderId="19" xfId="0" applyNumberFormat="1" applyFont="1" applyFill="1" applyBorder="1" applyAlignment="1" applyProtection="1">
      <alignment horizontal="center" vertical="center"/>
    </xf>
    <xf numFmtId="165" fontId="10" fillId="0" borderId="19" xfId="0" applyNumberFormat="1" applyFont="1" applyFill="1" applyBorder="1" applyAlignment="1" applyProtection="1"/>
    <xf numFmtId="164" fontId="10" fillId="2" borderId="19" xfId="0" applyNumberFormat="1" applyFont="1" applyFill="1" applyBorder="1" applyAlignment="1" applyProtection="1">
      <alignment horizontal="center" vertical="center"/>
    </xf>
    <xf numFmtId="165" fontId="10" fillId="2" borderId="19" xfId="0" applyNumberFormat="1" applyFont="1" applyFill="1" applyBorder="1" applyAlignment="1" applyProtection="1"/>
    <xf numFmtId="0" fontId="10" fillId="5" borderId="19" xfId="0" applyNumberFormat="1" applyFont="1" applyFill="1" applyBorder="1" applyAlignment="1" applyProtection="1">
      <alignment horizontal="center" vertical="center" wrapText="1"/>
    </xf>
    <xf numFmtId="0" fontId="10" fillId="5" borderId="20" xfId="0" applyNumberFormat="1" applyFont="1" applyFill="1" applyBorder="1" applyAlignment="1" applyProtection="1">
      <alignment horizontal="center" vertical="center" wrapText="1"/>
    </xf>
    <xf numFmtId="0" fontId="10" fillId="5" borderId="21" xfId="0" applyNumberFormat="1" applyFont="1" applyFill="1" applyBorder="1" applyAlignment="1" applyProtection="1">
      <alignment horizontal="center" vertical="center" wrapText="1"/>
    </xf>
    <xf numFmtId="0" fontId="10" fillId="5" borderId="22" xfId="0" applyNumberFormat="1" applyFont="1" applyFill="1" applyBorder="1" applyAlignment="1" applyProtection="1">
      <alignment horizontal="center" vertical="center" wrapText="1"/>
    </xf>
    <xf numFmtId="0" fontId="10" fillId="5" borderId="23" xfId="0" applyNumberFormat="1" applyFont="1" applyFill="1" applyBorder="1" applyAlignment="1" applyProtection="1">
      <alignment horizontal="center" vertical="center" wrapText="1"/>
    </xf>
    <xf numFmtId="0" fontId="10" fillId="5" borderId="24" xfId="0" applyNumberFormat="1" applyFont="1" applyFill="1" applyBorder="1" applyAlignment="1" applyProtection="1">
      <alignment horizontal="center" vertical="center" wrapText="1"/>
    </xf>
    <xf numFmtId="0" fontId="10" fillId="5" borderId="25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165" fontId="9" fillId="4" borderId="19" xfId="0" applyNumberFormat="1" applyFont="1" applyFill="1" applyBorder="1" applyAlignment="1" applyProtection="1"/>
    <xf numFmtId="0" fontId="7" fillId="0" borderId="0" xfId="0" applyFont="1"/>
    <xf numFmtId="164" fontId="9" fillId="4" borderId="19" xfId="2" applyNumberFormat="1" applyFont="1" applyFill="1" applyBorder="1" applyAlignment="1" applyProtection="1">
      <alignment horizontal="center" vertical="center"/>
    </xf>
    <xf numFmtId="165" fontId="9" fillId="4" borderId="19" xfId="0" applyNumberFormat="1" applyFont="1" applyFill="1" applyBorder="1" applyAlignment="1" applyProtection="1">
      <alignment horizontal="left" vertical="center"/>
    </xf>
    <xf numFmtId="164" fontId="8" fillId="2" borderId="19" xfId="2" applyNumberFormat="1" applyFont="1" applyFill="1" applyBorder="1" applyAlignment="1" applyProtection="1">
      <alignment horizontal="center" vertical="center"/>
    </xf>
    <xf numFmtId="0" fontId="8" fillId="2" borderId="19" xfId="0" applyNumberFormat="1" applyFont="1" applyFill="1" applyBorder="1" applyAlignment="1" applyProtection="1">
      <alignment vertical="center"/>
    </xf>
    <xf numFmtId="165" fontId="9" fillId="4" borderId="19" xfId="0" applyNumberFormat="1" applyFont="1" applyFill="1" applyBorder="1" applyAlignment="1" applyProtection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A39" sqref="A39:C39"/>
    </sheetView>
  </sheetViews>
  <sheetFormatPr baseColWidth="10" defaultRowHeight="14.4"/>
  <cols>
    <col min="3" max="3" width="34.6640625" customWidth="1"/>
    <col min="4" max="9" width="15.88671875" customWidth="1"/>
  </cols>
  <sheetData>
    <row r="2" spans="1:9" ht="15" thickBot="1"/>
    <row r="3" spans="1:9">
      <c r="A3" s="23" t="s">
        <v>32</v>
      </c>
      <c r="B3" s="24"/>
      <c r="C3" s="24"/>
      <c r="D3" s="24"/>
      <c r="E3" s="24"/>
      <c r="F3" s="24"/>
      <c r="G3" s="24"/>
      <c r="H3" s="24"/>
      <c r="I3" s="25"/>
    </row>
    <row r="4" spans="1:9">
      <c r="A4" s="26" t="s">
        <v>0</v>
      </c>
      <c r="B4" s="27"/>
      <c r="C4" s="27"/>
      <c r="D4" s="27"/>
      <c r="E4" s="27"/>
      <c r="F4" s="27"/>
      <c r="G4" s="27"/>
      <c r="H4" s="27"/>
      <c r="I4" s="28"/>
    </row>
    <row r="5" spans="1:9" ht="15" thickBot="1">
      <c r="A5" s="29" t="s">
        <v>33</v>
      </c>
      <c r="B5" s="30"/>
      <c r="C5" s="30"/>
      <c r="D5" s="30"/>
      <c r="E5" s="30"/>
      <c r="F5" s="30"/>
      <c r="G5" s="30"/>
      <c r="H5" s="30"/>
      <c r="I5" s="31"/>
    </row>
    <row r="6" spans="1:9" ht="15" thickBot="1">
      <c r="A6" s="23" t="s">
        <v>1</v>
      </c>
      <c r="B6" s="24"/>
      <c r="C6" s="32"/>
      <c r="D6" s="35" t="s">
        <v>2</v>
      </c>
      <c r="E6" s="36"/>
      <c r="F6" s="36"/>
      <c r="G6" s="36"/>
      <c r="H6" s="37"/>
      <c r="I6" s="38" t="s">
        <v>3</v>
      </c>
    </row>
    <row r="7" spans="1:9" ht="24.6" thickBot="1">
      <c r="A7" s="26"/>
      <c r="B7" s="27"/>
      <c r="C7" s="33"/>
      <c r="D7" s="14" t="s">
        <v>4</v>
      </c>
      <c r="E7" s="15" t="s">
        <v>5</v>
      </c>
      <c r="F7" s="14" t="s">
        <v>6</v>
      </c>
      <c r="G7" s="14" t="s">
        <v>7</v>
      </c>
      <c r="H7" s="14" t="s">
        <v>8</v>
      </c>
      <c r="I7" s="39"/>
    </row>
    <row r="8" spans="1:9" ht="15" thickBot="1">
      <c r="A8" s="29"/>
      <c r="B8" s="30"/>
      <c r="C8" s="34"/>
      <c r="D8" s="14">
        <v>-1</v>
      </c>
      <c r="E8" s="14">
        <v>-2</v>
      </c>
      <c r="F8" s="14" t="s">
        <v>9</v>
      </c>
      <c r="G8" s="14">
        <v>-4</v>
      </c>
      <c r="H8" s="14">
        <v>-5</v>
      </c>
      <c r="I8" s="14" t="s">
        <v>10</v>
      </c>
    </row>
    <row r="9" spans="1:9" ht="19.5" customHeight="1">
      <c r="A9" s="40" t="s">
        <v>11</v>
      </c>
      <c r="B9" s="41"/>
      <c r="C9" s="42"/>
      <c r="D9" s="1">
        <v>611768397</v>
      </c>
      <c r="E9" s="1">
        <v>246799623.24000001</v>
      </c>
      <c r="F9" s="1">
        <v>858568020.24000001</v>
      </c>
      <c r="G9" s="1">
        <v>858556693.72000003</v>
      </c>
      <c r="H9" s="1">
        <v>858556693.72000003</v>
      </c>
      <c r="I9" s="1">
        <f>+H9-D9</f>
        <v>246788296.72000003</v>
      </c>
    </row>
    <row r="10" spans="1:9" ht="22.5" customHeight="1">
      <c r="A10" s="20" t="s">
        <v>12</v>
      </c>
      <c r="B10" s="21"/>
      <c r="C10" s="22"/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>
      <c r="A11" s="20" t="s">
        <v>13</v>
      </c>
      <c r="B11" s="21"/>
      <c r="C11" s="22"/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>
      <c r="A12" s="20" t="s">
        <v>14</v>
      </c>
      <c r="B12" s="21"/>
      <c r="C12" s="22"/>
      <c r="D12" s="1">
        <v>143219647</v>
      </c>
      <c r="E12" s="1">
        <v>7337050.75</v>
      </c>
      <c r="F12" s="1">
        <v>150556697.75</v>
      </c>
      <c r="G12" s="1">
        <v>150551484.75</v>
      </c>
      <c r="H12" s="1">
        <v>150551484.75</v>
      </c>
      <c r="I12" s="1">
        <f>+H12-D12</f>
        <v>7331837.75</v>
      </c>
    </row>
    <row r="13" spans="1:9">
      <c r="A13" s="43" t="s">
        <v>15</v>
      </c>
      <c r="B13" s="44"/>
      <c r="C13" s="45"/>
      <c r="D13" s="1">
        <v>14903376</v>
      </c>
      <c r="E13" s="1">
        <v>989475.62</v>
      </c>
      <c r="F13" s="1">
        <v>15892851.619999999</v>
      </c>
      <c r="G13" s="1">
        <v>15890631.220000001</v>
      </c>
      <c r="H13" s="1">
        <v>15890631.220000001</v>
      </c>
      <c r="I13" s="1">
        <f>+H13-D13</f>
        <v>987255.22000000067</v>
      </c>
    </row>
    <row r="14" spans="1:9">
      <c r="A14" s="20" t="s">
        <v>16</v>
      </c>
      <c r="B14" s="21"/>
      <c r="C14" s="22"/>
      <c r="D14" s="1">
        <v>47994160</v>
      </c>
      <c r="E14" s="1">
        <v>-12057043.539999999</v>
      </c>
      <c r="F14" s="1">
        <v>35937116.460000001</v>
      </c>
      <c r="G14" s="1">
        <v>35930096.460000001</v>
      </c>
      <c r="H14" s="1">
        <v>35930096.460000001</v>
      </c>
      <c r="I14" s="1">
        <f>+H14-D14</f>
        <v>-12064063.539999999</v>
      </c>
    </row>
    <row r="15" spans="1:9" ht="20.25" customHeight="1">
      <c r="A15" s="20" t="s">
        <v>17</v>
      </c>
      <c r="B15" s="21"/>
      <c r="C15" s="22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22.5" customHeight="1">
      <c r="A16" s="20" t="s">
        <v>18</v>
      </c>
      <c r="B16" s="21"/>
      <c r="C16" s="22"/>
      <c r="D16" s="1">
        <v>464420664</v>
      </c>
      <c r="E16" s="1">
        <v>75537992.930000007</v>
      </c>
      <c r="F16" s="1">
        <v>539958656.92999995</v>
      </c>
      <c r="G16" s="1">
        <v>539958656.92999995</v>
      </c>
      <c r="H16" s="1">
        <v>539958656.92999995</v>
      </c>
      <c r="I16" s="1">
        <f>+H16-D16</f>
        <v>75537992.929999948</v>
      </c>
    </row>
    <row r="17" spans="1:9" ht="25.5" customHeight="1">
      <c r="A17" s="20" t="s">
        <v>19</v>
      </c>
      <c r="B17" s="21"/>
      <c r="C17" s="22"/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ht="24" customHeight="1" thickBot="1">
      <c r="A18" s="20" t="s">
        <v>20</v>
      </c>
      <c r="B18" s="21"/>
      <c r="C18" s="22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ht="15" thickBot="1">
      <c r="A19" s="3"/>
      <c r="B19" s="4"/>
      <c r="C19" s="5" t="s">
        <v>21</v>
      </c>
      <c r="D19" s="6">
        <f>SUM(D9:D18)</f>
        <v>1282306244</v>
      </c>
      <c r="E19" s="6">
        <f t="shared" ref="E19:I19" si="0">SUM(E9:E18)</f>
        <v>318607099</v>
      </c>
      <c r="F19" s="6">
        <f t="shared" si="0"/>
        <v>1600913343</v>
      </c>
      <c r="G19" s="6">
        <f t="shared" si="0"/>
        <v>1600887563.0799999</v>
      </c>
      <c r="H19" s="6">
        <f t="shared" si="0"/>
        <v>1600887563.0799999</v>
      </c>
      <c r="I19" s="18">
        <f t="shared" si="0"/>
        <v>318581319.07999998</v>
      </c>
    </row>
    <row r="20" spans="1:9" ht="15" thickBot="1">
      <c r="A20" s="7"/>
      <c r="B20" s="8"/>
      <c r="C20" s="8"/>
      <c r="D20" s="9"/>
      <c r="E20" s="9"/>
      <c r="F20" s="9"/>
      <c r="G20" s="50" t="s">
        <v>22</v>
      </c>
      <c r="H20" s="51"/>
      <c r="I20" s="19"/>
    </row>
    <row r="21" spans="1:9" ht="15" thickBot="1">
      <c r="A21" s="58" t="s">
        <v>23</v>
      </c>
      <c r="B21" s="59"/>
      <c r="C21" s="60"/>
      <c r="D21" s="29" t="s">
        <v>2</v>
      </c>
      <c r="E21" s="30"/>
      <c r="F21" s="30"/>
      <c r="G21" s="30"/>
      <c r="H21" s="34"/>
      <c r="I21" s="46" t="s">
        <v>3</v>
      </c>
    </row>
    <row r="22" spans="1:9" ht="24.6" thickBot="1">
      <c r="A22" s="58"/>
      <c r="B22" s="59"/>
      <c r="C22" s="60"/>
      <c r="D22" s="14" t="s">
        <v>4</v>
      </c>
      <c r="E22" s="15" t="s">
        <v>5</v>
      </c>
      <c r="F22" s="14" t="s">
        <v>6</v>
      </c>
      <c r="G22" s="14" t="s">
        <v>7</v>
      </c>
      <c r="H22" s="14" t="s">
        <v>8</v>
      </c>
      <c r="I22" s="39"/>
    </row>
    <row r="23" spans="1:9" ht="15" thickBot="1">
      <c r="A23" s="61"/>
      <c r="B23" s="62"/>
      <c r="C23" s="63"/>
      <c r="D23" s="14">
        <v>-1</v>
      </c>
      <c r="E23" s="14">
        <v>-2</v>
      </c>
      <c r="F23" s="14" t="s">
        <v>9</v>
      </c>
      <c r="G23" s="14">
        <v>-4</v>
      </c>
      <c r="H23" s="14">
        <v>-5</v>
      </c>
      <c r="I23" s="14" t="s">
        <v>10</v>
      </c>
    </row>
    <row r="24" spans="1:9">
      <c r="A24" s="47" t="s">
        <v>24</v>
      </c>
      <c r="B24" s="48"/>
      <c r="C24" s="49"/>
      <c r="D24" s="12">
        <f>SUM(D25:D31)</f>
        <v>1282306244</v>
      </c>
      <c r="E24" s="12">
        <f t="shared" ref="E24:I24" si="1">SUM(E25:E31)</f>
        <v>318607099</v>
      </c>
      <c r="F24" s="12">
        <f t="shared" si="1"/>
        <v>1600913343</v>
      </c>
      <c r="G24" s="12">
        <f t="shared" si="1"/>
        <v>1600887563.0799999</v>
      </c>
      <c r="H24" s="12">
        <f t="shared" si="1"/>
        <v>1600887563.0799999</v>
      </c>
      <c r="I24" s="12">
        <f t="shared" si="1"/>
        <v>318581319.07999998</v>
      </c>
    </row>
    <row r="25" spans="1:9">
      <c r="A25" s="55" t="s">
        <v>11</v>
      </c>
      <c r="B25" s="66"/>
      <c r="C25" s="57"/>
      <c r="D25" s="2">
        <v>611768397</v>
      </c>
      <c r="E25" s="1">
        <v>246799623.24000001</v>
      </c>
      <c r="F25" s="1">
        <v>858568020.24000001</v>
      </c>
      <c r="G25" s="1">
        <v>858556693.72000003</v>
      </c>
      <c r="H25" s="1">
        <v>858556693.72000003</v>
      </c>
      <c r="I25" s="1">
        <v>246788296.72000003</v>
      </c>
    </row>
    <row r="26" spans="1:9" ht="16.5" customHeight="1">
      <c r="A26" s="55" t="s">
        <v>12</v>
      </c>
      <c r="B26" s="66"/>
      <c r="C26" s="57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ht="15" customHeight="1">
      <c r="A27" s="55" t="s">
        <v>13</v>
      </c>
      <c r="B27" s="66"/>
      <c r="C27" s="66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>
      <c r="A28" s="55" t="s">
        <v>14</v>
      </c>
      <c r="B28" s="56"/>
      <c r="C28" s="57"/>
      <c r="D28" s="2">
        <v>143219647</v>
      </c>
      <c r="E28" s="1">
        <v>7337050.75</v>
      </c>
      <c r="F28" s="1">
        <v>150556697.75</v>
      </c>
      <c r="G28" s="1">
        <v>150551484.75</v>
      </c>
      <c r="H28" s="1">
        <v>150551484.75</v>
      </c>
      <c r="I28" s="1">
        <v>7331837.75</v>
      </c>
    </row>
    <row r="29" spans="1:9" ht="15" customHeight="1">
      <c r="A29" s="52" t="s">
        <v>15</v>
      </c>
      <c r="B29" s="53"/>
      <c r="C29" s="54"/>
      <c r="D29" s="2">
        <v>14903376</v>
      </c>
      <c r="E29" s="1">
        <v>989475.62</v>
      </c>
      <c r="F29" s="1">
        <v>15892851.619999999</v>
      </c>
      <c r="G29" s="1">
        <v>15890631.220000001</v>
      </c>
      <c r="H29" s="1">
        <v>15890631.220000001</v>
      </c>
      <c r="I29" s="1">
        <v>987255.22000000067</v>
      </c>
    </row>
    <row r="30" spans="1:9" ht="15" customHeight="1">
      <c r="A30" s="52" t="s">
        <v>25</v>
      </c>
      <c r="B30" s="53"/>
      <c r="C30" s="54"/>
      <c r="D30" s="2">
        <v>47994160</v>
      </c>
      <c r="E30" s="1">
        <v>-12057043.539999999</v>
      </c>
      <c r="F30" s="1">
        <v>35937116.460000001</v>
      </c>
      <c r="G30" s="1">
        <v>35930096.460000001</v>
      </c>
      <c r="H30" s="1">
        <v>35930096.460000001</v>
      </c>
      <c r="I30" s="1">
        <v>-12064063.539999999</v>
      </c>
    </row>
    <row r="31" spans="1:9" ht="39" customHeight="1">
      <c r="A31" s="55" t="s">
        <v>18</v>
      </c>
      <c r="B31" s="56"/>
      <c r="C31" s="57"/>
      <c r="D31" s="2">
        <v>464420664</v>
      </c>
      <c r="E31" s="1">
        <v>75537992.930000007</v>
      </c>
      <c r="F31" s="1">
        <v>539958656.92999995</v>
      </c>
      <c r="G31" s="1">
        <v>539958656.92999995</v>
      </c>
      <c r="H31" s="1">
        <v>539958656.92999995</v>
      </c>
      <c r="I31" s="1">
        <v>75537992.929999948</v>
      </c>
    </row>
    <row r="32" spans="1:9" ht="30.75" customHeight="1">
      <c r="A32" s="55" t="s">
        <v>19</v>
      </c>
      <c r="B32" s="56"/>
      <c r="C32" s="57"/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47.25" customHeight="1">
      <c r="A33" s="67" t="s">
        <v>26</v>
      </c>
      <c r="B33" s="68"/>
      <c r="C33" s="69"/>
      <c r="D33" s="13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</row>
    <row r="34" spans="1:9" ht="24.75" customHeight="1">
      <c r="A34" s="55" t="s">
        <v>12</v>
      </c>
      <c r="B34" s="56"/>
      <c r="C34" s="57"/>
      <c r="D34" s="2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ht="16.5" customHeight="1">
      <c r="A35" s="55" t="s">
        <v>31</v>
      </c>
      <c r="B35" s="56"/>
      <c r="C35" s="57"/>
      <c r="D35" s="2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ht="60" customHeight="1">
      <c r="A36" s="52" t="s">
        <v>27</v>
      </c>
      <c r="B36" s="53"/>
      <c r="C36" s="54"/>
      <c r="D36" s="2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25.5" customHeight="1">
      <c r="A37" s="55" t="s">
        <v>19</v>
      </c>
      <c r="B37" s="56"/>
      <c r="C37" s="57"/>
      <c r="D37" s="2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>
      <c r="A38" s="67" t="s">
        <v>20</v>
      </c>
      <c r="B38" s="68"/>
      <c r="C38" s="69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ht="15" customHeight="1" thickBot="1">
      <c r="A39" s="55" t="s">
        <v>20</v>
      </c>
      <c r="B39" s="56"/>
      <c r="C39" s="57"/>
      <c r="D39" s="2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5" thickBot="1">
      <c r="A40" s="10"/>
      <c r="B40" s="4"/>
      <c r="C40" s="5" t="s">
        <v>21</v>
      </c>
      <c r="D40" s="6">
        <f>SUM(D25:D39)</f>
        <v>1282306244</v>
      </c>
      <c r="E40" s="6">
        <f t="shared" ref="E40:I40" si="2">SUM(E25:E39)</f>
        <v>318607099</v>
      </c>
      <c r="F40" s="6">
        <f t="shared" si="2"/>
        <v>1600913343</v>
      </c>
      <c r="G40" s="6">
        <f t="shared" si="2"/>
        <v>1600887563.0799999</v>
      </c>
      <c r="H40" s="6">
        <f t="shared" si="2"/>
        <v>1600887563.0799999</v>
      </c>
      <c r="I40" s="16">
        <f t="shared" si="2"/>
        <v>318581319.07999998</v>
      </c>
    </row>
    <row r="41" spans="1:9" ht="15" thickBot="1">
      <c r="A41" s="7"/>
      <c r="B41" s="8"/>
      <c r="C41" s="8"/>
      <c r="D41" s="11"/>
      <c r="E41" s="11"/>
      <c r="F41" s="11"/>
      <c r="G41" s="50" t="s">
        <v>22</v>
      </c>
      <c r="H41" s="70"/>
      <c r="I41" s="17"/>
    </row>
    <row r="44" spans="1:9">
      <c r="A44" s="64" t="s">
        <v>28</v>
      </c>
      <c r="B44" s="64"/>
      <c r="C44" s="64"/>
      <c r="D44" s="64"/>
      <c r="E44" s="64"/>
      <c r="F44" s="64"/>
      <c r="G44" s="64"/>
      <c r="H44" s="64"/>
      <c r="I44" s="64"/>
    </row>
    <row r="45" spans="1:9">
      <c r="A45" s="64" t="s">
        <v>29</v>
      </c>
      <c r="B45" s="64"/>
      <c r="C45" s="64"/>
      <c r="D45" s="64"/>
      <c r="E45" s="64"/>
      <c r="F45" s="64"/>
      <c r="G45" s="64"/>
      <c r="H45" s="64"/>
      <c r="I45" s="64"/>
    </row>
    <row r="46" spans="1:9" ht="40.5" customHeight="1">
      <c r="A46" s="65" t="s">
        <v>30</v>
      </c>
      <c r="B46" s="65"/>
      <c r="C46" s="65"/>
      <c r="D46" s="65"/>
      <c r="E46" s="65"/>
      <c r="F46" s="65"/>
      <c r="G46" s="65"/>
      <c r="H46" s="65"/>
      <c r="I46" s="65"/>
    </row>
  </sheetData>
  <mergeCells count="42">
    <mergeCell ref="A44:I44"/>
    <mergeCell ref="A45:I45"/>
    <mergeCell ref="A46:I46"/>
    <mergeCell ref="A25:C25"/>
    <mergeCell ref="A26:C26"/>
    <mergeCell ref="A27:C27"/>
    <mergeCell ref="A28:C28"/>
    <mergeCell ref="A29:C29"/>
    <mergeCell ref="A30:C30"/>
    <mergeCell ref="A31:C31"/>
    <mergeCell ref="A38:C38"/>
    <mergeCell ref="G41:H41"/>
    <mergeCell ref="A39:C39"/>
    <mergeCell ref="A33:C33"/>
    <mergeCell ref="A34:C34"/>
    <mergeCell ref="A35:C35"/>
    <mergeCell ref="A36:C36"/>
    <mergeCell ref="A37:C37"/>
    <mergeCell ref="A32:C32"/>
    <mergeCell ref="A21:C23"/>
    <mergeCell ref="D21:H21"/>
    <mergeCell ref="A15:C15"/>
    <mergeCell ref="A16:C16"/>
    <mergeCell ref="A17:C17"/>
    <mergeCell ref="A18:C18"/>
    <mergeCell ref="G20:H20"/>
    <mergeCell ref="I40:I41"/>
    <mergeCell ref="I19:I20"/>
    <mergeCell ref="A14:C14"/>
    <mergeCell ref="A3:I3"/>
    <mergeCell ref="A4:I4"/>
    <mergeCell ref="A5:I5"/>
    <mergeCell ref="A6:C8"/>
    <mergeCell ref="D6:H6"/>
    <mergeCell ref="I6:I7"/>
    <mergeCell ref="A9:C9"/>
    <mergeCell ref="A10:C10"/>
    <mergeCell ref="A11:C11"/>
    <mergeCell ref="A12:C12"/>
    <mergeCell ref="A13:C13"/>
    <mergeCell ref="I21:I22"/>
    <mergeCell ref="A24:C24"/>
  </mergeCells>
  <hyperlinks>
    <hyperlink ref="A29" location="_ftn1" display="_ftn1"/>
    <hyperlink ref="A30" location="_ftn2" display="_ftn2"/>
    <hyperlink ref="A36" location="_ftn3" display="_ftn3"/>
    <hyperlink ref="A44" location="_ftnref1" display="_ftnref1"/>
    <hyperlink ref="A45" location="_ftnref2" display="_ftnref2"/>
    <hyperlink ref="A46" location="_ftnref3" display="_ftnref3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showGridLines="0" tabSelected="1" zoomScale="85" workbookViewId="0">
      <selection activeCell="C28" sqref="C28"/>
    </sheetView>
  </sheetViews>
  <sheetFormatPr baseColWidth="10" defaultColWidth="11.44140625" defaultRowHeight="14.4"/>
  <cols>
    <col min="1" max="1" width="65.6640625" customWidth="1"/>
    <col min="2" max="6" width="28.5546875" customWidth="1"/>
    <col min="7" max="7" width="21.109375" customWidth="1"/>
    <col min="8" max="8" width="14.6640625" bestFit="1" customWidth="1"/>
  </cols>
  <sheetData>
    <row r="2" spans="1:7" ht="15.6">
      <c r="A2" s="93" t="s">
        <v>128</v>
      </c>
      <c r="B2" s="93"/>
      <c r="C2" s="93"/>
      <c r="D2" s="93"/>
      <c r="E2" s="93"/>
      <c r="F2" s="93"/>
      <c r="G2" s="93"/>
    </row>
    <row r="3" spans="1:7" ht="15.6">
      <c r="A3" s="93" t="s">
        <v>127</v>
      </c>
      <c r="B3" s="93"/>
      <c r="C3" s="93"/>
      <c r="D3" s="93"/>
      <c r="E3" s="93"/>
      <c r="F3" s="93"/>
      <c r="G3" s="93"/>
    </row>
    <row r="4" spans="1:7" ht="15.6">
      <c r="A4" s="93" t="s">
        <v>126</v>
      </c>
      <c r="B4" s="93"/>
      <c r="C4" s="93"/>
      <c r="D4" s="93"/>
      <c r="E4" s="93"/>
      <c r="F4" s="93"/>
      <c r="G4" s="93"/>
    </row>
    <row r="5" spans="1:7" ht="15.6">
      <c r="A5" s="93" t="s">
        <v>125</v>
      </c>
      <c r="B5" s="93"/>
      <c r="C5" s="93"/>
      <c r="D5" s="93"/>
      <c r="E5" s="93"/>
      <c r="F5" s="93"/>
      <c r="G5" s="93"/>
    </row>
    <row r="6" spans="1:7" ht="15.6">
      <c r="A6" s="93" t="s">
        <v>124</v>
      </c>
      <c r="B6" s="93"/>
      <c r="C6" s="93"/>
      <c r="D6" s="93"/>
      <c r="E6" s="93"/>
      <c r="F6" s="93"/>
      <c r="G6" s="93"/>
    </row>
    <row r="7" spans="1:7" ht="15.6">
      <c r="A7" s="93" t="s">
        <v>123</v>
      </c>
      <c r="B7" s="93"/>
      <c r="C7" s="93"/>
      <c r="D7" s="93"/>
      <c r="E7" s="93"/>
      <c r="F7" s="93"/>
      <c r="G7" s="93"/>
    </row>
    <row r="8" spans="1:7" ht="15.6">
      <c r="A8" s="93" t="s">
        <v>122</v>
      </c>
      <c r="B8" s="93"/>
      <c r="C8" s="93"/>
      <c r="D8" s="93"/>
      <c r="E8" s="93"/>
      <c r="F8" s="93"/>
      <c r="G8" s="93"/>
    </row>
    <row r="9" spans="1:7">
      <c r="A9" s="92" t="s">
        <v>121</v>
      </c>
      <c r="B9" s="92"/>
      <c r="C9" s="92"/>
      <c r="D9" s="92"/>
      <c r="E9" s="92"/>
      <c r="F9" s="92"/>
      <c r="G9" s="92"/>
    </row>
    <row r="10" spans="1:7">
      <c r="A10" s="88"/>
      <c r="B10" s="91" t="s">
        <v>120</v>
      </c>
      <c r="C10" s="90"/>
      <c r="D10" s="90"/>
      <c r="E10" s="90"/>
      <c r="F10" s="89"/>
      <c r="G10" s="88"/>
    </row>
    <row r="11" spans="1:7">
      <c r="A11" s="87" t="s">
        <v>119</v>
      </c>
      <c r="B11" s="85" t="s">
        <v>118</v>
      </c>
      <c r="C11" s="85" t="s">
        <v>117</v>
      </c>
      <c r="D11" s="85" t="s">
        <v>6</v>
      </c>
      <c r="E11" s="85" t="s">
        <v>7</v>
      </c>
      <c r="F11" s="85" t="s">
        <v>116</v>
      </c>
      <c r="G11" s="86" t="s">
        <v>115</v>
      </c>
    </row>
    <row r="12" spans="1:7">
      <c r="A12" s="86"/>
      <c r="B12" s="85" t="s">
        <v>114</v>
      </c>
      <c r="C12" s="85" t="s">
        <v>113</v>
      </c>
      <c r="D12" s="85" t="s">
        <v>112</v>
      </c>
      <c r="E12" s="85" t="s">
        <v>111</v>
      </c>
      <c r="F12" s="85" t="s">
        <v>110</v>
      </c>
      <c r="G12" s="85" t="s">
        <v>109</v>
      </c>
    </row>
    <row r="13" spans="1:7">
      <c r="A13" s="84" t="s">
        <v>108</v>
      </c>
      <c r="B13" s="83">
        <v>533303575</v>
      </c>
      <c r="C13" s="83">
        <v>-7127703.9199999999</v>
      </c>
      <c r="D13" s="83">
        <v>526175871.07999998</v>
      </c>
      <c r="E13" s="83">
        <v>522279525.63</v>
      </c>
      <c r="F13" s="83">
        <v>522279525.63</v>
      </c>
      <c r="G13" s="83">
        <v>3896345.45</v>
      </c>
    </row>
    <row r="14" spans="1:7">
      <c r="A14" s="76" t="s">
        <v>107</v>
      </c>
      <c r="B14" s="75">
        <v>331419381</v>
      </c>
      <c r="C14" s="75">
        <v>-4626230.71</v>
      </c>
      <c r="D14" s="75">
        <v>326793150.29000002</v>
      </c>
      <c r="E14" s="75">
        <v>326793150.29000002</v>
      </c>
      <c r="F14" s="75">
        <v>326793150.29000002</v>
      </c>
      <c r="G14" s="75">
        <v>0</v>
      </c>
    </row>
    <row r="15" spans="1:7">
      <c r="A15" s="76" t="s">
        <v>106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76" t="s">
        <v>105</v>
      </c>
      <c r="B16" s="75">
        <v>97940062</v>
      </c>
      <c r="C16" s="75">
        <v>858411.21</v>
      </c>
      <c r="D16" s="75">
        <v>98798473.209999993</v>
      </c>
      <c r="E16" s="75">
        <v>98798473.209999993</v>
      </c>
      <c r="F16" s="75">
        <v>98798473.209999993</v>
      </c>
      <c r="G16" s="75">
        <v>0</v>
      </c>
    </row>
    <row r="17" spans="1:7">
      <c r="A17" s="76" t="s">
        <v>104</v>
      </c>
      <c r="B17" s="75">
        <v>47581943</v>
      </c>
      <c r="C17" s="75">
        <v>3799638.72</v>
      </c>
      <c r="D17" s="75">
        <v>51381581.719999999</v>
      </c>
      <c r="E17" s="75">
        <v>47485236.270000003</v>
      </c>
      <c r="F17" s="75">
        <v>47485236.270000003</v>
      </c>
      <c r="G17" s="75">
        <v>3896345.45</v>
      </c>
    </row>
    <row r="18" spans="1:7">
      <c r="A18" s="76" t="s">
        <v>103</v>
      </c>
      <c r="B18" s="75">
        <v>51341003</v>
      </c>
      <c r="C18" s="75">
        <v>-7366660.6299999999</v>
      </c>
      <c r="D18" s="75">
        <v>43974342.369999997</v>
      </c>
      <c r="E18" s="75">
        <v>43974342.369999997</v>
      </c>
      <c r="F18" s="75">
        <v>43974342.369999997</v>
      </c>
      <c r="G18" s="75">
        <v>0</v>
      </c>
    </row>
    <row r="19" spans="1:7">
      <c r="A19" s="76" t="s">
        <v>102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76" t="s">
        <v>101</v>
      </c>
      <c r="B20" s="75">
        <v>5021186</v>
      </c>
      <c r="C20" s="75">
        <v>207137.49</v>
      </c>
      <c r="D20" s="75">
        <v>5228323.49</v>
      </c>
      <c r="E20" s="75">
        <v>5228323.49</v>
      </c>
      <c r="F20" s="75">
        <v>5228323.49</v>
      </c>
      <c r="G20" s="75">
        <v>0</v>
      </c>
    </row>
    <row r="21" spans="1:7">
      <c r="A21" s="76" t="s">
        <v>100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84" t="s">
        <v>99</v>
      </c>
      <c r="B22" s="83">
        <v>80277660</v>
      </c>
      <c r="C22" s="83">
        <v>22757300.18</v>
      </c>
      <c r="D22" s="83">
        <v>103034960.18000001</v>
      </c>
      <c r="E22" s="83">
        <v>102793138.45</v>
      </c>
      <c r="F22" s="83">
        <v>102793138.45</v>
      </c>
      <c r="G22" s="83">
        <v>241821.73</v>
      </c>
    </row>
    <row r="23" spans="1:7">
      <c r="A23" s="76" t="s">
        <v>98</v>
      </c>
      <c r="B23" s="75">
        <v>6265497</v>
      </c>
      <c r="C23" s="75">
        <v>1356910.36</v>
      </c>
      <c r="D23" s="75">
        <v>7622407.3600000003</v>
      </c>
      <c r="E23" s="75">
        <v>7596407.3600000003</v>
      </c>
      <c r="F23" s="75">
        <v>7596407.3600000003</v>
      </c>
      <c r="G23" s="75">
        <v>26000</v>
      </c>
    </row>
    <row r="24" spans="1:7">
      <c r="A24" s="76" t="s">
        <v>97</v>
      </c>
      <c r="B24" s="75">
        <v>477832</v>
      </c>
      <c r="C24" s="75">
        <v>856849.42</v>
      </c>
      <c r="D24" s="75">
        <v>1334681.42</v>
      </c>
      <c r="E24" s="75">
        <v>1308680.49</v>
      </c>
      <c r="F24" s="75">
        <v>1308680.49</v>
      </c>
      <c r="G24" s="75">
        <v>26000.93</v>
      </c>
    </row>
    <row r="25" spans="1:7">
      <c r="A25" s="76" t="s">
        <v>96</v>
      </c>
      <c r="B25" s="75">
        <v>373594</v>
      </c>
      <c r="C25" s="75">
        <v>-136954</v>
      </c>
      <c r="D25" s="75">
        <v>236640</v>
      </c>
      <c r="E25" s="75">
        <v>236640</v>
      </c>
      <c r="F25" s="75">
        <v>236640</v>
      </c>
      <c r="G25" s="75">
        <v>0</v>
      </c>
    </row>
    <row r="26" spans="1:7">
      <c r="A26" s="76" t="s">
        <v>95</v>
      </c>
      <c r="B26" s="75">
        <v>15804851</v>
      </c>
      <c r="C26" s="75">
        <v>4841921.38</v>
      </c>
      <c r="D26" s="75">
        <v>20646772.379999999</v>
      </c>
      <c r="E26" s="75">
        <v>20646772.379999999</v>
      </c>
      <c r="F26" s="75">
        <v>20646772.379999999</v>
      </c>
      <c r="G26" s="75">
        <v>0</v>
      </c>
    </row>
    <row r="27" spans="1:7">
      <c r="A27" s="76" t="s">
        <v>94</v>
      </c>
      <c r="B27" s="75">
        <v>3400245</v>
      </c>
      <c r="C27" s="75">
        <v>872507.17</v>
      </c>
      <c r="D27" s="75">
        <v>4272752.17</v>
      </c>
      <c r="E27" s="75">
        <v>4272752.17</v>
      </c>
      <c r="F27" s="75">
        <v>4272752.17</v>
      </c>
      <c r="G27" s="75">
        <v>0</v>
      </c>
    </row>
    <row r="28" spans="1:7">
      <c r="A28" s="76" t="s">
        <v>93</v>
      </c>
      <c r="B28" s="75">
        <v>43695005</v>
      </c>
      <c r="C28" s="75">
        <v>6798808.5599999996</v>
      </c>
      <c r="D28" s="75">
        <v>50493813.560000002</v>
      </c>
      <c r="E28" s="75">
        <v>50493813.560000002</v>
      </c>
      <c r="F28" s="75">
        <v>50493813.560000002</v>
      </c>
      <c r="G28" s="75">
        <v>0</v>
      </c>
    </row>
    <row r="29" spans="1:7">
      <c r="A29" s="76" t="s">
        <v>92</v>
      </c>
      <c r="B29" s="75">
        <v>5224320</v>
      </c>
      <c r="C29" s="75">
        <v>4991183.87</v>
      </c>
      <c r="D29" s="75">
        <v>10215503.869999999</v>
      </c>
      <c r="E29" s="75">
        <v>10025683.07</v>
      </c>
      <c r="F29" s="75">
        <v>10025683.07</v>
      </c>
      <c r="G29" s="75">
        <v>189820.79999999999</v>
      </c>
    </row>
    <row r="30" spans="1:7">
      <c r="A30" s="76" t="s">
        <v>91</v>
      </c>
      <c r="B30" s="75">
        <v>1750000</v>
      </c>
      <c r="C30" s="75">
        <v>-92195.44</v>
      </c>
      <c r="D30" s="75">
        <v>1657804.56</v>
      </c>
      <c r="E30" s="75">
        <v>1657804.56</v>
      </c>
      <c r="F30" s="75">
        <v>1657804.56</v>
      </c>
      <c r="G30" s="75">
        <v>0</v>
      </c>
    </row>
    <row r="31" spans="1:7">
      <c r="A31" s="76" t="s">
        <v>90</v>
      </c>
      <c r="B31" s="75">
        <v>3286316</v>
      </c>
      <c r="C31" s="75">
        <v>3268268.86</v>
      </c>
      <c r="D31" s="75">
        <v>6554584.8600000003</v>
      </c>
      <c r="E31" s="75">
        <v>6554584.8600000003</v>
      </c>
      <c r="F31" s="75">
        <v>6554584.8600000003</v>
      </c>
      <c r="G31" s="75">
        <v>0</v>
      </c>
    </row>
    <row r="32" spans="1:7">
      <c r="A32" s="84" t="s">
        <v>89</v>
      </c>
      <c r="B32" s="83">
        <v>348606756</v>
      </c>
      <c r="C32" s="83">
        <v>160956924.53</v>
      </c>
      <c r="D32" s="83">
        <v>509563680.52999997</v>
      </c>
      <c r="E32" s="83">
        <v>478095108.01999998</v>
      </c>
      <c r="F32" s="83">
        <v>478095108.01999998</v>
      </c>
      <c r="G32" s="83">
        <v>31468572.510000002</v>
      </c>
    </row>
    <row r="33" spans="1:7">
      <c r="A33" s="76" t="s">
        <v>88</v>
      </c>
      <c r="B33" s="75">
        <v>39607303</v>
      </c>
      <c r="C33" s="75">
        <v>-2342242.9500000002</v>
      </c>
      <c r="D33" s="75">
        <v>37265060.049999997</v>
      </c>
      <c r="E33" s="75">
        <v>36951909.93</v>
      </c>
      <c r="F33" s="75">
        <v>36951909.93</v>
      </c>
      <c r="G33" s="75">
        <v>313150.12</v>
      </c>
    </row>
    <row r="34" spans="1:7">
      <c r="A34" s="76" t="s">
        <v>87</v>
      </c>
      <c r="B34" s="75">
        <v>53323595</v>
      </c>
      <c r="C34" s="75">
        <v>15047045.6</v>
      </c>
      <c r="D34" s="75">
        <v>68370640.599999994</v>
      </c>
      <c r="E34" s="75">
        <v>67787403.760000005</v>
      </c>
      <c r="F34" s="75">
        <v>67787403.760000005</v>
      </c>
      <c r="G34" s="75">
        <v>583236.84</v>
      </c>
    </row>
    <row r="35" spans="1:7">
      <c r="A35" s="76" t="s">
        <v>86</v>
      </c>
      <c r="B35" s="75">
        <v>120939153</v>
      </c>
      <c r="C35" s="75">
        <v>70994772.140000001</v>
      </c>
      <c r="D35" s="75">
        <v>191933925.13999999</v>
      </c>
      <c r="E35" s="75">
        <v>184760355.99000001</v>
      </c>
      <c r="F35" s="75">
        <v>184760355.99000001</v>
      </c>
      <c r="G35" s="75">
        <v>7173569.1500000004</v>
      </c>
    </row>
    <row r="36" spans="1:7">
      <c r="A36" s="76" t="s">
        <v>85</v>
      </c>
      <c r="B36" s="75">
        <v>17365850</v>
      </c>
      <c r="C36" s="75">
        <v>1386539.57</v>
      </c>
      <c r="D36" s="75">
        <v>18752389.57</v>
      </c>
      <c r="E36" s="75">
        <v>18742798.02</v>
      </c>
      <c r="F36" s="75">
        <v>18742798.02</v>
      </c>
      <c r="G36" s="75">
        <v>9591.5499999999993</v>
      </c>
    </row>
    <row r="37" spans="1:7">
      <c r="A37" s="76" t="s">
        <v>84</v>
      </c>
      <c r="B37" s="75">
        <v>79348010</v>
      </c>
      <c r="C37" s="75">
        <v>48922041.140000001</v>
      </c>
      <c r="D37" s="75">
        <v>128270051.14</v>
      </c>
      <c r="E37" s="75">
        <v>124200131.51000001</v>
      </c>
      <c r="F37" s="75">
        <v>124200131.51000001</v>
      </c>
      <c r="G37" s="75">
        <v>4069919.63</v>
      </c>
    </row>
    <row r="38" spans="1:7">
      <c r="A38" s="76" t="s">
        <v>83</v>
      </c>
      <c r="B38" s="75">
        <v>13410000</v>
      </c>
      <c r="C38" s="75">
        <v>9617448.1400000006</v>
      </c>
      <c r="D38" s="75">
        <v>23027448.140000001</v>
      </c>
      <c r="E38" s="75">
        <v>19986516.719999999</v>
      </c>
      <c r="F38" s="75">
        <v>19986516.719999999</v>
      </c>
      <c r="G38" s="75">
        <v>3040931.42</v>
      </c>
    </row>
    <row r="39" spans="1:7">
      <c r="A39" s="76" t="s">
        <v>82</v>
      </c>
      <c r="B39" s="75">
        <v>10000</v>
      </c>
      <c r="C39" s="75">
        <v>238613.91</v>
      </c>
      <c r="D39" s="75">
        <v>248613.91</v>
      </c>
      <c r="E39" s="75">
        <v>248613.91</v>
      </c>
      <c r="F39" s="75">
        <v>248613.91</v>
      </c>
      <c r="G39" s="75">
        <v>0</v>
      </c>
    </row>
    <row r="40" spans="1:7">
      <c r="A40" s="76" t="s">
        <v>81</v>
      </c>
      <c r="B40" s="75">
        <v>565000</v>
      </c>
      <c r="C40" s="75">
        <v>4020928.56</v>
      </c>
      <c r="D40" s="75">
        <v>4585928.5599999996</v>
      </c>
      <c r="E40" s="75">
        <v>4585928.5599999996</v>
      </c>
      <c r="F40" s="75">
        <v>4585928.5599999996</v>
      </c>
      <c r="G40" s="75">
        <v>0</v>
      </c>
    </row>
    <row r="41" spans="1:7">
      <c r="A41" s="76" t="s">
        <v>80</v>
      </c>
      <c r="B41" s="75">
        <v>24037845</v>
      </c>
      <c r="C41" s="75">
        <v>13071778.42</v>
      </c>
      <c r="D41" s="75">
        <v>37109623.420000002</v>
      </c>
      <c r="E41" s="75">
        <v>20831449.620000001</v>
      </c>
      <c r="F41" s="75">
        <v>20831449.620000001</v>
      </c>
      <c r="G41" s="75">
        <v>16278173.800000001</v>
      </c>
    </row>
    <row r="42" spans="1:7">
      <c r="A42" s="84" t="s">
        <v>79</v>
      </c>
      <c r="B42" s="83">
        <v>92754411</v>
      </c>
      <c r="C42" s="83">
        <v>33089235.329999998</v>
      </c>
      <c r="D42" s="83">
        <v>125843646.33</v>
      </c>
      <c r="E42" s="83">
        <v>113662403.81999999</v>
      </c>
      <c r="F42" s="83">
        <v>113662403.81999999</v>
      </c>
      <c r="G42" s="83">
        <v>12181242.51</v>
      </c>
    </row>
    <row r="43" spans="1:7">
      <c r="A43" s="76" t="s">
        <v>78</v>
      </c>
      <c r="B43" s="75">
        <v>40582516</v>
      </c>
      <c r="C43" s="75">
        <v>2640677</v>
      </c>
      <c r="D43" s="75">
        <v>43223193</v>
      </c>
      <c r="E43" s="75">
        <v>43223193</v>
      </c>
      <c r="F43" s="75">
        <v>43223193</v>
      </c>
      <c r="G43" s="75">
        <v>0</v>
      </c>
    </row>
    <row r="44" spans="1:7">
      <c r="A44" s="76" t="s">
        <v>77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>
      <c r="A45" s="76" t="s">
        <v>76</v>
      </c>
      <c r="B45" s="75">
        <v>5551500</v>
      </c>
      <c r="C45" s="75">
        <v>1972227.46</v>
      </c>
      <c r="D45" s="75">
        <v>7523727.46</v>
      </c>
      <c r="E45" s="75">
        <v>7523727.46</v>
      </c>
      <c r="F45" s="75">
        <v>7523727.46</v>
      </c>
      <c r="G45" s="75">
        <v>0</v>
      </c>
    </row>
    <row r="46" spans="1:7">
      <c r="A46" s="76" t="s">
        <v>75</v>
      </c>
      <c r="B46" s="75">
        <v>31163000</v>
      </c>
      <c r="C46" s="75">
        <v>24737203.27</v>
      </c>
      <c r="D46" s="75">
        <v>55900203.270000003</v>
      </c>
      <c r="E46" s="75">
        <v>43718960.759999998</v>
      </c>
      <c r="F46" s="75">
        <v>43718960.759999998</v>
      </c>
      <c r="G46" s="75">
        <v>12181242.51</v>
      </c>
    </row>
    <row r="47" spans="1:7">
      <c r="A47" s="76" t="s">
        <v>74</v>
      </c>
      <c r="B47" s="75">
        <v>15457395</v>
      </c>
      <c r="C47" s="75">
        <v>3739127.6</v>
      </c>
      <c r="D47" s="75">
        <v>19196522.600000001</v>
      </c>
      <c r="E47" s="75">
        <v>19196522.600000001</v>
      </c>
      <c r="F47" s="75">
        <v>19196522.600000001</v>
      </c>
      <c r="G47" s="75">
        <v>0</v>
      </c>
    </row>
    <row r="48" spans="1:7">
      <c r="A48" s="76" t="s">
        <v>73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</row>
    <row r="49" spans="1:8">
      <c r="A49" s="76" t="s">
        <v>72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8">
      <c r="A50" s="76" t="s">
        <v>71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8" s="77" customFormat="1">
      <c r="A51" s="82" t="s">
        <v>70</v>
      </c>
      <c r="B51" s="81">
        <v>46915851</v>
      </c>
      <c r="C51" s="81">
        <v>3392229.5</v>
      </c>
      <c r="D51" s="81">
        <v>50308080.5</v>
      </c>
      <c r="E51" s="81">
        <v>50308080.5</v>
      </c>
      <c r="F51" s="81">
        <v>50308080.5</v>
      </c>
      <c r="G51" s="81">
        <v>0</v>
      </c>
    </row>
    <row r="52" spans="1:8">
      <c r="A52" s="76" t="s">
        <v>69</v>
      </c>
      <c r="B52" s="75">
        <v>0</v>
      </c>
      <c r="C52" s="75">
        <v>3618573.03</v>
      </c>
      <c r="D52" s="75">
        <v>3618573.03</v>
      </c>
      <c r="E52" s="75">
        <v>3618573.03</v>
      </c>
      <c r="F52" s="75">
        <v>3618573.03</v>
      </c>
      <c r="G52" s="75">
        <v>0</v>
      </c>
    </row>
    <row r="53" spans="1:8">
      <c r="A53" s="76" t="s">
        <v>68</v>
      </c>
      <c r="B53" s="75">
        <v>8350</v>
      </c>
      <c r="C53" s="75">
        <v>433731.92</v>
      </c>
      <c r="D53" s="75">
        <v>442081.92</v>
      </c>
      <c r="E53" s="75">
        <v>442081.92</v>
      </c>
      <c r="F53" s="75">
        <v>442081.92</v>
      </c>
      <c r="G53" s="75">
        <v>0</v>
      </c>
    </row>
    <row r="54" spans="1:8">
      <c r="A54" s="76" t="s">
        <v>67</v>
      </c>
      <c r="B54" s="75">
        <v>0</v>
      </c>
      <c r="C54" s="75">
        <v>104087.59</v>
      </c>
      <c r="D54" s="75">
        <v>104087.59</v>
      </c>
      <c r="E54" s="75">
        <v>104087.59</v>
      </c>
      <c r="F54" s="75">
        <v>104087.59</v>
      </c>
      <c r="G54" s="75">
        <v>0</v>
      </c>
    </row>
    <row r="55" spans="1:8">
      <c r="A55" s="76" t="s">
        <v>66</v>
      </c>
      <c r="B55" s="75">
        <v>15250000</v>
      </c>
      <c r="C55" s="75">
        <v>4096742.68</v>
      </c>
      <c r="D55" s="75">
        <v>19346742.68</v>
      </c>
      <c r="E55" s="75">
        <v>19346742.68</v>
      </c>
      <c r="F55" s="75">
        <v>19346742.68</v>
      </c>
      <c r="G55" s="75">
        <v>0</v>
      </c>
    </row>
    <row r="56" spans="1:8">
      <c r="A56" s="76" t="s">
        <v>65</v>
      </c>
      <c r="B56" s="75">
        <v>1700000</v>
      </c>
      <c r="C56" s="75">
        <v>-1650584</v>
      </c>
      <c r="D56" s="75">
        <v>49416</v>
      </c>
      <c r="E56" s="75">
        <v>49416</v>
      </c>
      <c r="F56" s="75">
        <v>49416</v>
      </c>
      <c r="G56" s="75">
        <v>0</v>
      </c>
    </row>
    <row r="57" spans="1:8">
      <c r="A57" s="76" t="s">
        <v>64</v>
      </c>
      <c r="B57" s="75">
        <v>29014101</v>
      </c>
      <c r="C57" s="75">
        <v>-26902048.41</v>
      </c>
      <c r="D57" s="75">
        <v>2112052.59</v>
      </c>
      <c r="E57" s="75">
        <v>2112052.59</v>
      </c>
      <c r="F57" s="75">
        <v>2112052.59</v>
      </c>
      <c r="G57" s="75">
        <v>0</v>
      </c>
    </row>
    <row r="58" spans="1:8">
      <c r="A58" s="76" t="s">
        <v>63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8" s="77" customFormat="1">
      <c r="A59" s="79" t="s">
        <v>62</v>
      </c>
      <c r="B59" s="78">
        <v>0</v>
      </c>
      <c r="C59" s="78">
        <v>7573787.0999999996</v>
      </c>
      <c r="D59" s="78">
        <v>7573787.0999999996</v>
      </c>
      <c r="E59" s="78">
        <v>7573787.0999999996</v>
      </c>
      <c r="F59" s="78">
        <v>7573787.0999999996</v>
      </c>
      <c r="G59" s="78">
        <v>0</v>
      </c>
    </row>
    <row r="60" spans="1:8">
      <c r="A60" s="76" t="s">
        <v>61</v>
      </c>
      <c r="B60" s="75">
        <v>943400</v>
      </c>
      <c r="C60" s="75">
        <v>16117939.59</v>
      </c>
      <c r="D60" s="75">
        <v>17061339.59</v>
      </c>
      <c r="E60" s="75">
        <v>17061339.59</v>
      </c>
      <c r="F60" s="75">
        <v>17061339.59</v>
      </c>
      <c r="G60" s="75">
        <v>0</v>
      </c>
    </row>
    <row r="61" spans="1:8" s="77" customFormat="1">
      <c r="A61" s="82" t="s">
        <v>60</v>
      </c>
      <c r="B61" s="81">
        <v>165447991</v>
      </c>
      <c r="C61" s="81">
        <v>373926308.69</v>
      </c>
      <c r="D61" s="81">
        <v>539374299.69000006</v>
      </c>
      <c r="E61" s="81">
        <v>277048019.95999998</v>
      </c>
      <c r="F61" s="81">
        <v>277048019.95999998</v>
      </c>
      <c r="G61" s="81">
        <v>262326279.72999999</v>
      </c>
      <c r="H61" s="80"/>
    </row>
    <row r="62" spans="1:8">
      <c r="A62" s="76" t="s">
        <v>59</v>
      </c>
      <c r="B62" s="75">
        <v>165447991</v>
      </c>
      <c r="C62" s="75">
        <v>373926308.69</v>
      </c>
      <c r="D62" s="75">
        <v>539374299.69000006</v>
      </c>
      <c r="E62" s="75">
        <v>277048019.95999998</v>
      </c>
      <c r="F62" s="75">
        <v>277048019.95999998</v>
      </c>
      <c r="G62" s="75">
        <v>262326279.72999999</v>
      </c>
    </row>
    <row r="63" spans="1:8">
      <c r="A63" s="76" t="s">
        <v>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8">
      <c r="A64" s="76" t="s">
        <v>57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8" s="77" customFormat="1">
      <c r="A65" s="82" t="s">
        <v>56</v>
      </c>
      <c r="B65" s="81">
        <v>0</v>
      </c>
      <c r="C65" s="81">
        <v>535265</v>
      </c>
      <c r="D65" s="81">
        <v>535265</v>
      </c>
      <c r="E65" s="81">
        <v>50000</v>
      </c>
      <c r="F65" s="81">
        <v>50000</v>
      </c>
      <c r="G65" s="81">
        <v>485265</v>
      </c>
    </row>
    <row r="66" spans="1:8">
      <c r="A66" s="76" t="s">
        <v>55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8">
      <c r="A67" s="76" t="s">
        <v>54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8">
      <c r="A68" s="76" t="s">
        <v>53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8">
      <c r="A69" s="76" t="s">
        <v>52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8" s="77" customFormat="1">
      <c r="A70" s="79" t="s">
        <v>51</v>
      </c>
      <c r="B70" s="78">
        <v>0</v>
      </c>
      <c r="C70" s="78">
        <v>535265</v>
      </c>
      <c r="D70" s="78">
        <v>535265</v>
      </c>
      <c r="E70" s="78">
        <v>50000</v>
      </c>
      <c r="F70" s="78">
        <v>50000</v>
      </c>
      <c r="G70" s="78">
        <v>485265</v>
      </c>
    </row>
    <row r="71" spans="1:8">
      <c r="A71" s="76" t="s">
        <v>50</v>
      </c>
      <c r="B71" s="75">
        <v>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</row>
    <row r="72" spans="1:8">
      <c r="A72" s="76" t="s">
        <v>49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8">
      <c r="A73" s="84" t="s">
        <v>48</v>
      </c>
      <c r="B73" s="83">
        <v>0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</row>
    <row r="74" spans="1:8">
      <c r="A74" s="76" t="s">
        <v>47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8">
      <c r="A75" s="76" t="s">
        <v>46</v>
      </c>
      <c r="B75" s="75">
        <v>0</v>
      </c>
      <c r="C75" s="75">
        <v>0</v>
      </c>
      <c r="D75" s="75">
        <v>0</v>
      </c>
      <c r="E75" s="75">
        <v>0</v>
      </c>
      <c r="F75" s="75">
        <v>0</v>
      </c>
      <c r="G75" s="75">
        <v>0</v>
      </c>
    </row>
    <row r="76" spans="1:8">
      <c r="A76" s="76" t="s">
        <v>45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8" s="77" customFormat="1">
      <c r="A77" s="82" t="s">
        <v>44</v>
      </c>
      <c r="B77" s="81">
        <v>15000000</v>
      </c>
      <c r="C77" s="81">
        <v>26112598.789999999</v>
      </c>
      <c r="D77" s="81">
        <v>41112598.789999999</v>
      </c>
      <c r="E77" s="81">
        <v>41112598.789999999</v>
      </c>
      <c r="F77" s="81">
        <v>41112598.789999999</v>
      </c>
      <c r="G77" s="81">
        <v>0</v>
      </c>
    </row>
    <row r="78" spans="1:8" s="77" customFormat="1">
      <c r="A78" s="79" t="s">
        <v>43</v>
      </c>
      <c r="B78" s="78">
        <v>7818180</v>
      </c>
      <c r="C78" s="78">
        <v>168018.42</v>
      </c>
      <c r="D78" s="78">
        <v>7986198.4199999999</v>
      </c>
      <c r="E78" s="78">
        <v>7986198.4199999999</v>
      </c>
      <c r="F78" s="78">
        <v>7986198.4199999999</v>
      </c>
      <c r="G78" s="78">
        <v>0</v>
      </c>
      <c r="H78" s="80"/>
    </row>
    <row r="79" spans="1:8">
      <c r="A79" s="76" t="s">
        <v>42</v>
      </c>
      <c r="B79" s="75">
        <v>7181820</v>
      </c>
      <c r="C79" s="75">
        <v>-4927368.4000000004</v>
      </c>
      <c r="D79" s="75">
        <v>2254451.6</v>
      </c>
      <c r="E79" s="75">
        <v>2254451.6</v>
      </c>
      <c r="F79" s="75">
        <v>2254451.6</v>
      </c>
      <c r="G79" s="75">
        <v>0</v>
      </c>
    </row>
    <row r="80" spans="1:8">
      <c r="A80" s="76" t="s">
        <v>41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>
      <c r="A81" s="76" t="s">
        <v>40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s="77" customFormat="1">
      <c r="A82" s="79" t="s">
        <v>39</v>
      </c>
      <c r="B82" s="78">
        <v>0</v>
      </c>
      <c r="C82" s="78">
        <v>629950.15</v>
      </c>
      <c r="D82" s="78">
        <v>629950.15</v>
      </c>
      <c r="E82" s="78">
        <v>629950.15</v>
      </c>
      <c r="F82" s="78">
        <v>629950.15</v>
      </c>
      <c r="G82" s="78">
        <v>0</v>
      </c>
    </row>
    <row r="83" spans="1:7">
      <c r="A83" s="76" t="s">
        <v>38</v>
      </c>
      <c r="B83" s="75">
        <v>0</v>
      </c>
      <c r="C83" s="75">
        <v>0</v>
      </c>
      <c r="D83" s="75">
        <v>0</v>
      </c>
      <c r="E83" s="75">
        <v>0</v>
      </c>
      <c r="F83" s="75">
        <v>0</v>
      </c>
      <c r="G83" s="75">
        <v>0</v>
      </c>
    </row>
    <row r="84" spans="1:7">
      <c r="A84" s="76" t="s">
        <v>37</v>
      </c>
      <c r="B84" s="75">
        <v>0</v>
      </c>
      <c r="C84" s="75">
        <v>30241998.620000001</v>
      </c>
      <c r="D84" s="75">
        <v>30241998.620000001</v>
      </c>
      <c r="E84" s="75">
        <v>30241998.620000001</v>
      </c>
      <c r="F84" s="75">
        <v>30241998.620000001</v>
      </c>
      <c r="G84" s="75">
        <v>0</v>
      </c>
    </row>
    <row r="85" spans="1:7">
      <c r="A85" s="74" t="s">
        <v>21</v>
      </c>
      <c r="B85" s="73">
        <v>1282306244</v>
      </c>
      <c r="C85" s="73">
        <v>613642158.10000002</v>
      </c>
      <c r="D85" s="73">
        <v>1895948402.0999999</v>
      </c>
      <c r="E85" s="73">
        <v>1585348875.1700001</v>
      </c>
      <c r="F85" s="73">
        <v>1585348875.1700001</v>
      </c>
      <c r="G85" s="73">
        <v>310599526.93000001</v>
      </c>
    </row>
    <row r="87" spans="1:7" s="71" customFormat="1">
      <c r="A87" s="72" t="s">
        <v>36</v>
      </c>
      <c r="B87" s="72"/>
      <c r="C87" s="72"/>
      <c r="D87" s="72"/>
      <c r="E87" s="72"/>
      <c r="F87" s="72"/>
      <c r="G87" s="72"/>
    </row>
    <row r="88" spans="1:7" s="71" customFormat="1"/>
    <row r="89" spans="1:7" s="71" customFormat="1">
      <c r="A89" s="72" t="s">
        <v>35</v>
      </c>
      <c r="B89" s="72"/>
      <c r="C89" s="72"/>
      <c r="D89" s="72"/>
      <c r="E89" s="72"/>
      <c r="F89" s="72"/>
      <c r="G89" s="72"/>
    </row>
    <row r="90" spans="1:7" s="71" customFormat="1">
      <c r="A90" s="72" t="s">
        <v>34</v>
      </c>
      <c r="B90" s="72"/>
      <c r="C90" s="72"/>
      <c r="D90" s="72"/>
      <c r="E90" s="72"/>
      <c r="F90" s="72"/>
      <c r="G90" s="72"/>
    </row>
    <row r="91" spans="1:7" s="71" customFormat="1"/>
    <row r="92" spans="1:7" s="71" customFormat="1"/>
    <row r="93" spans="1:7" s="71" customFormat="1"/>
  </sheetData>
  <mergeCells count="12">
    <mergeCell ref="A9:G9"/>
    <mergeCell ref="B10:F10"/>
    <mergeCell ref="A87:G87"/>
    <mergeCell ref="A89:G89"/>
    <mergeCell ref="A90:G90"/>
    <mergeCell ref="A8:G8"/>
    <mergeCell ref="A4:G4"/>
    <mergeCell ref="A2:G2"/>
    <mergeCell ref="A3:G3"/>
    <mergeCell ref="A5:G5"/>
    <mergeCell ref="A6:G6"/>
    <mergeCell ref="A7:G7"/>
  </mergeCells>
  <pageMargins left="0.69930555555555596" right="0.69930555555555596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zoomScale="85" workbookViewId="0">
      <selection activeCell="A20" sqref="A20:G20"/>
    </sheetView>
  </sheetViews>
  <sheetFormatPr baseColWidth="10" defaultColWidth="11.44140625" defaultRowHeight="14.4"/>
  <cols>
    <col min="1" max="1" width="76.109375" customWidth="1"/>
    <col min="2" max="7" width="28.5546875" customWidth="1"/>
  </cols>
  <sheetData>
    <row r="2" spans="1:7" ht="15.6">
      <c r="A2" s="93" t="s">
        <v>128</v>
      </c>
      <c r="B2" s="93"/>
      <c r="C2" s="93"/>
      <c r="D2" s="93"/>
      <c r="E2" s="93"/>
      <c r="F2" s="93"/>
      <c r="G2" s="93"/>
    </row>
    <row r="3" spans="1:7" ht="15.6">
      <c r="A3" s="93" t="s">
        <v>136</v>
      </c>
      <c r="B3" s="93"/>
      <c r="C3" s="93"/>
      <c r="D3" s="93"/>
      <c r="E3" s="93"/>
      <c r="F3" s="93"/>
      <c r="G3" s="93"/>
    </row>
    <row r="4" spans="1:7" ht="15.6">
      <c r="A4" s="93" t="s">
        <v>135</v>
      </c>
      <c r="B4" s="93"/>
      <c r="C4" s="93"/>
      <c r="D4" s="93"/>
      <c r="E4" s="93"/>
      <c r="F4" s="93"/>
      <c r="G4" s="93"/>
    </row>
    <row r="5" spans="1:7" ht="15.6">
      <c r="A5" s="93" t="s">
        <v>125</v>
      </c>
      <c r="B5" s="93"/>
      <c r="C5" s="93"/>
      <c r="D5" s="93"/>
      <c r="E5" s="93"/>
      <c r="F5" s="93"/>
      <c r="G5" s="93"/>
    </row>
    <row r="6" spans="1:7" ht="15.6">
      <c r="A6" s="93" t="s">
        <v>134</v>
      </c>
      <c r="B6" s="93"/>
      <c r="C6" s="93"/>
      <c r="D6" s="93"/>
      <c r="E6" s="93"/>
      <c r="F6" s="93"/>
      <c r="G6" s="93"/>
    </row>
    <row r="7" spans="1:7" ht="15.6">
      <c r="A7" s="93" t="s">
        <v>123</v>
      </c>
      <c r="B7" s="93"/>
      <c r="C7" s="93"/>
      <c r="D7" s="93"/>
      <c r="E7" s="93"/>
      <c r="F7" s="93"/>
      <c r="G7" s="93"/>
    </row>
    <row r="8" spans="1:7" ht="15.6">
      <c r="A8" s="93" t="s">
        <v>122</v>
      </c>
      <c r="B8" s="93"/>
      <c r="C8" s="93"/>
      <c r="D8" s="93"/>
      <c r="E8" s="93"/>
      <c r="F8" s="93"/>
      <c r="G8" s="93"/>
    </row>
    <row r="9" spans="1:7">
      <c r="A9" s="92" t="s">
        <v>121</v>
      </c>
      <c r="B9" s="92"/>
      <c r="C9" s="92"/>
      <c r="D9" s="92"/>
      <c r="E9" s="92"/>
      <c r="F9" s="92"/>
      <c r="G9" s="92"/>
    </row>
    <row r="10" spans="1:7">
      <c r="A10" s="88"/>
      <c r="B10" s="91" t="s">
        <v>120</v>
      </c>
      <c r="C10" s="90"/>
      <c r="D10" s="90"/>
      <c r="E10" s="90"/>
      <c r="F10" s="89"/>
      <c r="G10" s="88"/>
    </row>
    <row r="11" spans="1:7">
      <c r="A11" s="87" t="s">
        <v>119</v>
      </c>
      <c r="B11" s="85" t="s">
        <v>118</v>
      </c>
      <c r="C11" s="85" t="s">
        <v>117</v>
      </c>
      <c r="D11" s="85" t="s">
        <v>6</v>
      </c>
      <c r="E11" s="85" t="s">
        <v>7</v>
      </c>
      <c r="F11" s="85" t="s">
        <v>116</v>
      </c>
      <c r="G11" s="86" t="s">
        <v>115</v>
      </c>
    </row>
    <row r="12" spans="1:7">
      <c r="A12" s="86"/>
      <c r="B12" s="85" t="s">
        <v>114</v>
      </c>
      <c r="C12" s="85" t="s">
        <v>113</v>
      </c>
      <c r="D12" s="85" t="s">
        <v>112</v>
      </c>
      <c r="E12" s="85" t="s">
        <v>111</v>
      </c>
      <c r="F12" s="85" t="s">
        <v>110</v>
      </c>
      <c r="G12" s="85" t="s">
        <v>109</v>
      </c>
    </row>
    <row r="13" spans="1:7">
      <c r="A13" s="84" t="s">
        <v>133</v>
      </c>
      <c r="B13" s="83">
        <v>1039485007</v>
      </c>
      <c r="C13" s="83">
        <v>206566578.66999999</v>
      </c>
      <c r="D13" s="83">
        <v>1246051585.6700001</v>
      </c>
      <c r="E13" s="83">
        <v>1198263603.47</v>
      </c>
      <c r="F13" s="83">
        <v>1198263603.47</v>
      </c>
      <c r="G13" s="83">
        <v>47787982.200000003</v>
      </c>
    </row>
    <row r="14" spans="1:7">
      <c r="A14" s="84" t="s">
        <v>132</v>
      </c>
      <c r="B14" s="83">
        <v>212363842</v>
      </c>
      <c r="C14" s="83">
        <v>377853803.19</v>
      </c>
      <c r="D14" s="83">
        <v>590217645.19000006</v>
      </c>
      <c r="E14" s="83">
        <v>327406100.45999998</v>
      </c>
      <c r="F14" s="83">
        <v>327406100.45999998</v>
      </c>
      <c r="G14" s="83">
        <v>262811544.72999999</v>
      </c>
    </row>
    <row r="15" spans="1:7">
      <c r="A15" s="84" t="s">
        <v>131</v>
      </c>
      <c r="B15" s="83">
        <v>15000000</v>
      </c>
      <c r="C15" s="83">
        <v>25482648.640000001</v>
      </c>
      <c r="D15" s="83">
        <v>40482648.640000001</v>
      </c>
      <c r="E15" s="83">
        <v>40482648.640000001</v>
      </c>
      <c r="F15" s="83">
        <v>40482648.640000001</v>
      </c>
      <c r="G15" s="83">
        <v>0</v>
      </c>
    </row>
    <row r="16" spans="1:7">
      <c r="A16" s="84" t="s">
        <v>130</v>
      </c>
      <c r="B16" s="83">
        <v>15457395</v>
      </c>
      <c r="C16" s="83">
        <v>3739127.6</v>
      </c>
      <c r="D16" s="83">
        <v>19196522.600000001</v>
      </c>
      <c r="E16" s="83">
        <v>19196522.600000001</v>
      </c>
      <c r="F16" s="83">
        <v>19196522.600000001</v>
      </c>
      <c r="G16" s="83">
        <v>0</v>
      </c>
    </row>
    <row r="17" spans="1:7">
      <c r="A17" s="84" t="s">
        <v>129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</row>
    <row r="18" spans="1:7">
      <c r="A18" s="94" t="s">
        <v>21</v>
      </c>
      <c r="B18" s="73">
        <v>1282306244</v>
      </c>
      <c r="C18" s="73">
        <v>613642158.10000002</v>
      </c>
      <c r="D18" s="73">
        <v>1895948402.0999999</v>
      </c>
      <c r="E18" s="73">
        <v>1585348875.1700001</v>
      </c>
      <c r="F18" s="73">
        <v>1585348875.1700001</v>
      </c>
      <c r="G18" s="73">
        <v>310599526.93000001</v>
      </c>
    </row>
    <row r="20" spans="1:7" s="71" customFormat="1">
      <c r="A20" s="72" t="s">
        <v>36</v>
      </c>
      <c r="B20" s="72"/>
      <c r="C20" s="72"/>
      <c r="D20" s="72"/>
      <c r="E20" s="72"/>
      <c r="F20" s="72"/>
      <c r="G20" s="72"/>
    </row>
    <row r="21" spans="1:7" s="71" customFormat="1"/>
    <row r="22" spans="1:7" s="71" customFormat="1">
      <c r="A22" s="72" t="s">
        <v>35</v>
      </c>
      <c r="B22" s="72"/>
      <c r="C22" s="72"/>
      <c r="D22" s="72"/>
      <c r="E22" s="72"/>
      <c r="F22" s="72"/>
      <c r="G22" s="72"/>
    </row>
    <row r="23" spans="1:7" s="71" customFormat="1">
      <c r="A23" s="72" t="s">
        <v>34</v>
      </c>
      <c r="B23" s="72"/>
      <c r="C23" s="72"/>
      <c r="D23" s="72"/>
      <c r="E23" s="72"/>
      <c r="F23" s="72"/>
      <c r="G23" s="72"/>
    </row>
    <row r="24" spans="1:7" s="71" customFormat="1"/>
    <row r="25" spans="1:7" s="71" customFormat="1"/>
    <row r="26" spans="1:7" s="71" customFormat="1"/>
  </sheetData>
  <mergeCells count="12">
    <mergeCell ref="A9:G9"/>
    <mergeCell ref="B10:F10"/>
    <mergeCell ref="A20:G20"/>
    <mergeCell ref="A22:G22"/>
    <mergeCell ref="A23:G23"/>
    <mergeCell ref="A8:G8"/>
    <mergeCell ref="A4:G4"/>
    <mergeCell ref="A2:G2"/>
    <mergeCell ref="A3:G3"/>
    <mergeCell ref="A5:G5"/>
    <mergeCell ref="A6:G6"/>
    <mergeCell ref="A7:G7"/>
  </mergeCells>
  <pageMargins left="0.69930555555555596" right="0.69930555555555596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showGridLines="0" zoomScale="85" workbookViewId="0">
      <selection activeCell="B37" sqref="B37"/>
    </sheetView>
  </sheetViews>
  <sheetFormatPr baseColWidth="10" defaultColWidth="11.44140625" defaultRowHeight="14.4"/>
  <cols>
    <col min="1" max="1" width="86.44140625" customWidth="1"/>
    <col min="2" max="7" width="28.5546875" customWidth="1"/>
  </cols>
  <sheetData>
    <row r="2" spans="1:7" ht="15.6">
      <c r="A2" s="93" t="s">
        <v>128</v>
      </c>
      <c r="B2" s="93"/>
      <c r="C2" s="93"/>
      <c r="D2" s="93"/>
      <c r="E2" s="93"/>
      <c r="F2" s="93"/>
      <c r="G2" s="93"/>
    </row>
    <row r="3" spans="1:7" ht="15.6">
      <c r="A3" s="93" t="s">
        <v>127</v>
      </c>
      <c r="B3" s="93"/>
      <c r="C3" s="93"/>
      <c r="D3" s="93"/>
      <c r="E3" s="93"/>
      <c r="F3" s="93"/>
      <c r="G3" s="93"/>
    </row>
    <row r="4" spans="1:7" ht="15.6">
      <c r="A4" s="93" t="s">
        <v>126</v>
      </c>
      <c r="B4" s="93"/>
      <c r="C4" s="93"/>
      <c r="D4" s="93"/>
      <c r="E4" s="93"/>
      <c r="F4" s="93"/>
      <c r="G4" s="93"/>
    </row>
    <row r="5" spans="1:7" ht="15.6">
      <c r="A5" s="93" t="s">
        <v>125</v>
      </c>
      <c r="B5" s="93"/>
      <c r="C5" s="93"/>
      <c r="D5" s="93"/>
      <c r="E5" s="93"/>
      <c r="F5" s="93"/>
      <c r="G5" s="93"/>
    </row>
    <row r="6" spans="1:7" ht="15.6">
      <c r="A6" s="93" t="s">
        <v>139</v>
      </c>
      <c r="B6" s="93"/>
      <c r="C6" s="93"/>
      <c r="D6" s="93"/>
      <c r="E6" s="93"/>
      <c r="F6" s="93"/>
      <c r="G6" s="93"/>
    </row>
    <row r="7" spans="1:7" ht="15.6">
      <c r="A7" s="93" t="s">
        <v>123</v>
      </c>
      <c r="B7" s="93"/>
      <c r="C7" s="93"/>
      <c r="D7" s="93"/>
      <c r="E7" s="93"/>
      <c r="F7" s="93"/>
      <c r="G7" s="93"/>
    </row>
    <row r="8" spans="1:7" ht="15.6">
      <c r="A8" s="93" t="s">
        <v>122</v>
      </c>
      <c r="B8" s="93"/>
      <c r="C8" s="93"/>
      <c r="D8" s="93"/>
      <c r="E8" s="93"/>
      <c r="F8" s="93"/>
      <c r="G8" s="93"/>
    </row>
    <row r="9" spans="1:7">
      <c r="A9" s="92" t="s">
        <v>121</v>
      </c>
      <c r="B9" s="92"/>
      <c r="C9" s="92"/>
      <c r="D9" s="92"/>
      <c r="E9" s="92"/>
      <c r="F9" s="92"/>
      <c r="G9" s="92"/>
    </row>
    <row r="10" spans="1:7">
      <c r="A10" s="88"/>
      <c r="B10" s="91" t="s">
        <v>120</v>
      </c>
      <c r="C10" s="90"/>
      <c r="D10" s="90"/>
      <c r="E10" s="90"/>
      <c r="F10" s="89"/>
      <c r="G10" s="88"/>
    </row>
    <row r="11" spans="1:7">
      <c r="A11" s="87" t="s">
        <v>119</v>
      </c>
      <c r="B11" s="85" t="s">
        <v>118</v>
      </c>
      <c r="C11" s="85" t="s">
        <v>117</v>
      </c>
      <c r="D11" s="85" t="s">
        <v>6</v>
      </c>
      <c r="E11" s="85" t="s">
        <v>7</v>
      </c>
      <c r="F11" s="85" t="s">
        <v>116</v>
      </c>
      <c r="G11" s="86" t="s">
        <v>115</v>
      </c>
    </row>
    <row r="12" spans="1:7">
      <c r="A12" s="86"/>
      <c r="B12" s="85" t="s">
        <v>114</v>
      </c>
      <c r="C12" s="85" t="s">
        <v>113</v>
      </c>
      <c r="D12" s="85" t="s">
        <v>112</v>
      </c>
      <c r="E12" s="85" t="s">
        <v>111</v>
      </c>
      <c r="F12" s="85" t="s">
        <v>110</v>
      </c>
      <c r="G12" s="85" t="s">
        <v>109</v>
      </c>
    </row>
    <row r="13" spans="1:7">
      <c r="A13" s="99" t="s">
        <v>138</v>
      </c>
      <c r="B13" s="98">
        <v>1241723728</v>
      </c>
      <c r="C13" s="98">
        <v>611001481.10000002</v>
      </c>
      <c r="D13" s="98">
        <v>1852725209.0999999</v>
      </c>
      <c r="E13" s="98">
        <v>1542125682.1700001</v>
      </c>
      <c r="F13" s="98">
        <v>1542125682.1700001</v>
      </c>
      <c r="G13" s="98">
        <v>310599526.93000001</v>
      </c>
    </row>
    <row r="14" spans="1:7">
      <c r="A14" s="99" t="s">
        <v>137</v>
      </c>
      <c r="B14" s="98">
        <v>40582516</v>
      </c>
      <c r="C14" s="98">
        <v>2640677</v>
      </c>
      <c r="D14" s="98">
        <v>43223193</v>
      </c>
      <c r="E14" s="98">
        <v>43223193</v>
      </c>
      <c r="F14" s="98">
        <v>43223193</v>
      </c>
      <c r="G14" s="98">
        <v>0</v>
      </c>
    </row>
    <row r="15" spans="1:7" s="95" customFormat="1">
      <c r="A15" s="97" t="s">
        <v>21</v>
      </c>
      <c r="B15" s="96">
        <v>1282306244</v>
      </c>
      <c r="C15" s="96">
        <v>613642158.10000002</v>
      </c>
      <c r="D15" s="96">
        <v>1895948402.0999999</v>
      </c>
      <c r="E15" s="96">
        <v>1585348875.1700001</v>
      </c>
      <c r="F15" s="96">
        <v>1585348875.1700001</v>
      </c>
      <c r="G15" s="96">
        <v>310599526.93000001</v>
      </c>
    </row>
    <row r="17" spans="1:7" s="71" customFormat="1">
      <c r="A17" s="72" t="s">
        <v>36</v>
      </c>
      <c r="B17" s="72"/>
      <c r="C17" s="72"/>
      <c r="D17" s="72"/>
      <c r="E17" s="72"/>
      <c r="F17" s="72"/>
      <c r="G17" s="72"/>
    </row>
    <row r="18" spans="1:7" s="71" customFormat="1"/>
    <row r="19" spans="1:7" s="71" customFormat="1">
      <c r="A19" s="72" t="s">
        <v>35</v>
      </c>
      <c r="B19" s="72"/>
      <c r="C19" s="72"/>
      <c r="D19" s="72"/>
      <c r="E19" s="72"/>
      <c r="F19" s="72"/>
      <c r="G19" s="72"/>
    </row>
    <row r="20" spans="1:7" s="71" customFormat="1">
      <c r="A20" s="72" t="s">
        <v>34</v>
      </c>
      <c r="B20" s="72"/>
      <c r="C20" s="72"/>
      <c r="D20" s="72"/>
      <c r="E20" s="72"/>
      <c r="F20" s="72"/>
      <c r="G20" s="72"/>
    </row>
    <row r="21" spans="1:7" s="71" customFormat="1"/>
    <row r="22" spans="1:7" s="71" customFormat="1"/>
  </sheetData>
  <mergeCells count="12">
    <mergeCell ref="A9:G9"/>
    <mergeCell ref="B10:F10"/>
    <mergeCell ref="A17:G17"/>
    <mergeCell ref="A19:G19"/>
    <mergeCell ref="A20:G20"/>
    <mergeCell ref="A7:G7"/>
    <mergeCell ref="A8:G8"/>
    <mergeCell ref="A4:G4"/>
    <mergeCell ref="A2:G2"/>
    <mergeCell ref="A3:G3"/>
    <mergeCell ref="A5:G5"/>
    <mergeCell ref="A6:G6"/>
  </mergeCells>
  <pageMargins left="0.69930555555555596" right="0.69930555555555596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showGridLines="0" topLeftCell="B1" zoomScale="70" zoomScaleNormal="70" workbookViewId="0">
      <selection activeCell="A14" sqref="A14"/>
    </sheetView>
  </sheetViews>
  <sheetFormatPr baseColWidth="10" defaultColWidth="11.44140625" defaultRowHeight="14.4"/>
  <cols>
    <col min="1" max="1" width="97.109375" customWidth="1"/>
    <col min="2" max="7" width="28.5546875" customWidth="1"/>
  </cols>
  <sheetData>
    <row r="2" spans="1:7" ht="15.6">
      <c r="A2" s="93" t="s">
        <v>128</v>
      </c>
      <c r="B2" s="93"/>
      <c r="C2" s="93"/>
      <c r="D2" s="93"/>
      <c r="E2" s="93"/>
      <c r="F2" s="93"/>
      <c r="G2" s="93"/>
    </row>
    <row r="3" spans="1:7" ht="15.6">
      <c r="A3" s="93" t="s">
        <v>127</v>
      </c>
      <c r="B3" s="93"/>
      <c r="C3" s="93"/>
      <c r="D3" s="93"/>
      <c r="E3" s="93"/>
      <c r="F3" s="93"/>
      <c r="G3" s="93"/>
    </row>
    <row r="4" spans="1:7" ht="15.6">
      <c r="A4" s="93" t="s">
        <v>126</v>
      </c>
      <c r="B4" s="93"/>
      <c r="C4" s="93"/>
      <c r="D4" s="93"/>
      <c r="E4" s="93"/>
      <c r="F4" s="93"/>
      <c r="G4" s="93"/>
    </row>
    <row r="5" spans="1:7" ht="15.6">
      <c r="A5" s="93" t="s">
        <v>125</v>
      </c>
      <c r="B5" s="93"/>
      <c r="C5" s="93"/>
      <c r="D5" s="93"/>
      <c r="E5" s="93"/>
      <c r="F5" s="93"/>
      <c r="G5" s="93"/>
    </row>
    <row r="6" spans="1:7" ht="15.6">
      <c r="A6" s="93" t="s">
        <v>173</v>
      </c>
      <c r="B6" s="93"/>
      <c r="C6" s="93"/>
      <c r="D6" s="93"/>
      <c r="E6" s="93"/>
      <c r="F6" s="93"/>
      <c r="G6" s="93"/>
    </row>
    <row r="7" spans="1:7" ht="15.6">
      <c r="A7" s="93" t="s">
        <v>123</v>
      </c>
      <c r="B7" s="93"/>
      <c r="C7" s="93"/>
      <c r="D7" s="93"/>
      <c r="E7" s="93"/>
      <c r="F7" s="93"/>
      <c r="G7" s="93"/>
    </row>
    <row r="8" spans="1:7" ht="15.6">
      <c r="A8" s="93" t="s">
        <v>122</v>
      </c>
      <c r="B8" s="93"/>
      <c r="C8" s="93"/>
      <c r="D8" s="93"/>
      <c r="E8" s="93"/>
      <c r="F8" s="93"/>
      <c r="G8" s="93"/>
    </row>
    <row r="9" spans="1:7">
      <c r="A9" s="92" t="s">
        <v>121</v>
      </c>
      <c r="B9" s="92"/>
      <c r="C9" s="92"/>
      <c r="D9" s="92"/>
      <c r="E9" s="92"/>
      <c r="F9" s="92"/>
      <c r="G9" s="92"/>
    </row>
    <row r="10" spans="1:7">
      <c r="A10" s="88"/>
      <c r="B10" s="91" t="s">
        <v>120</v>
      </c>
      <c r="C10" s="90"/>
      <c r="D10" s="90"/>
      <c r="E10" s="90"/>
      <c r="F10" s="89"/>
      <c r="G10" s="88"/>
    </row>
    <row r="11" spans="1:7">
      <c r="A11" s="87" t="s">
        <v>119</v>
      </c>
      <c r="B11" s="85" t="s">
        <v>118</v>
      </c>
      <c r="C11" s="85" t="s">
        <v>117</v>
      </c>
      <c r="D11" s="85" t="s">
        <v>6</v>
      </c>
      <c r="E11" s="85" t="s">
        <v>7</v>
      </c>
      <c r="F11" s="85" t="s">
        <v>116</v>
      </c>
      <c r="G11" s="86" t="s">
        <v>115</v>
      </c>
    </row>
    <row r="12" spans="1:7">
      <c r="A12" s="86"/>
      <c r="B12" s="85" t="s">
        <v>114</v>
      </c>
      <c r="C12" s="85" t="s">
        <v>113</v>
      </c>
      <c r="D12" s="85" t="s">
        <v>112</v>
      </c>
      <c r="E12" s="85" t="s">
        <v>111</v>
      </c>
      <c r="F12" s="85" t="s">
        <v>110</v>
      </c>
      <c r="G12" s="85" t="s">
        <v>109</v>
      </c>
    </row>
    <row r="13" spans="1:7">
      <c r="A13" s="84" t="s">
        <v>172</v>
      </c>
      <c r="B13" s="83">
        <v>640869066</v>
      </c>
      <c r="C13" s="83">
        <v>191601445.66</v>
      </c>
      <c r="D13" s="83">
        <v>832470511.65999997</v>
      </c>
      <c r="E13" s="83">
        <v>774354173.98000002</v>
      </c>
      <c r="F13" s="83">
        <v>774354173.98000002</v>
      </c>
      <c r="G13" s="83">
        <v>58116337.68</v>
      </c>
    </row>
    <row r="14" spans="1:7">
      <c r="A14" s="76" t="s">
        <v>171</v>
      </c>
      <c r="B14" s="75">
        <v>30656427</v>
      </c>
      <c r="C14" s="75">
        <v>325597.94</v>
      </c>
      <c r="D14" s="75">
        <v>30982024.940000001</v>
      </c>
      <c r="E14" s="75">
        <v>30175331.190000001</v>
      </c>
      <c r="F14" s="75">
        <v>30175331.190000001</v>
      </c>
      <c r="G14" s="75">
        <v>806693.75</v>
      </c>
    </row>
    <row r="15" spans="1:7">
      <c r="A15" s="76" t="s">
        <v>170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76" t="s">
        <v>169</v>
      </c>
      <c r="B16" s="75">
        <v>88625617</v>
      </c>
      <c r="C16" s="75">
        <v>6387288.6600000001</v>
      </c>
      <c r="D16" s="75">
        <v>95012905.659999996</v>
      </c>
      <c r="E16" s="75">
        <v>93560375.590000004</v>
      </c>
      <c r="F16" s="75">
        <v>93560375.590000004</v>
      </c>
      <c r="G16" s="75">
        <v>1452530.07</v>
      </c>
    </row>
    <row r="17" spans="1:7">
      <c r="A17" s="76" t="s">
        <v>168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76" t="s">
        <v>167</v>
      </c>
      <c r="B18" s="75">
        <v>54051270</v>
      </c>
      <c r="C18" s="75">
        <v>42433018.509999998</v>
      </c>
      <c r="D18" s="75">
        <v>96484288.510000005</v>
      </c>
      <c r="E18" s="75">
        <v>90708174.140000001</v>
      </c>
      <c r="F18" s="75">
        <v>90708174.140000001</v>
      </c>
      <c r="G18" s="75">
        <v>5776114.3700000001</v>
      </c>
    </row>
    <row r="19" spans="1:7">
      <c r="A19" s="76" t="s">
        <v>166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76" t="s">
        <v>165</v>
      </c>
      <c r="B20" s="75">
        <v>336054371</v>
      </c>
      <c r="C20" s="75">
        <v>96468168.780000001</v>
      </c>
      <c r="D20" s="75">
        <v>432522539.77999997</v>
      </c>
      <c r="E20" s="75">
        <v>390894940.33999997</v>
      </c>
      <c r="F20" s="75">
        <v>390894940.33999997</v>
      </c>
      <c r="G20" s="75">
        <v>41627599.439999998</v>
      </c>
    </row>
    <row r="21" spans="1:7">
      <c r="A21" s="76" t="s">
        <v>164</v>
      </c>
      <c r="B21" s="75">
        <v>131481381</v>
      </c>
      <c r="C21" s="75">
        <v>45987371.770000003</v>
      </c>
      <c r="D21" s="75">
        <v>177468752.77000001</v>
      </c>
      <c r="E21" s="75">
        <v>169015352.72</v>
      </c>
      <c r="F21" s="75">
        <v>169015352.72</v>
      </c>
      <c r="G21" s="75">
        <v>8453400.0500000007</v>
      </c>
    </row>
    <row r="22" spans="1:7">
      <c r="A22" s="76" t="s">
        <v>163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84" t="s">
        <v>162</v>
      </c>
      <c r="B23" s="83">
        <v>596949556</v>
      </c>
      <c r="C23" s="83">
        <v>396255340.48000002</v>
      </c>
      <c r="D23" s="83">
        <v>993204896.48000002</v>
      </c>
      <c r="E23" s="83">
        <v>741422910.47000003</v>
      </c>
      <c r="F23" s="83">
        <v>741422910.47000003</v>
      </c>
      <c r="G23" s="83">
        <v>251781986.00999999</v>
      </c>
    </row>
    <row r="24" spans="1:7">
      <c r="A24" s="76" t="s">
        <v>161</v>
      </c>
      <c r="B24" s="75">
        <v>16124829</v>
      </c>
      <c r="C24" s="75">
        <v>608725.42000000004</v>
      </c>
      <c r="D24" s="75">
        <v>16733554.42</v>
      </c>
      <c r="E24" s="75">
        <v>16226782.57</v>
      </c>
      <c r="F24" s="75">
        <v>16226782.57</v>
      </c>
      <c r="G24" s="75">
        <v>506771.85</v>
      </c>
    </row>
    <row r="25" spans="1:7">
      <c r="A25" s="76" t="s">
        <v>160</v>
      </c>
      <c r="B25" s="75">
        <v>500622884</v>
      </c>
      <c r="C25" s="75">
        <v>381697551.38</v>
      </c>
      <c r="D25" s="75">
        <v>882320435.38</v>
      </c>
      <c r="E25" s="75">
        <v>632103304.60000002</v>
      </c>
      <c r="F25" s="75">
        <v>632103304.60000002</v>
      </c>
      <c r="G25" s="75">
        <v>250217130.78</v>
      </c>
    </row>
    <row r="26" spans="1:7">
      <c r="A26" s="76" t="s">
        <v>159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76" t="s">
        <v>158</v>
      </c>
      <c r="B27" s="75">
        <v>24660925</v>
      </c>
      <c r="C27" s="75">
        <v>115515.01</v>
      </c>
      <c r="D27" s="75">
        <v>24776440.010000002</v>
      </c>
      <c r="E27" s="75">
        <v>23929019.539999999</v>
      </c>
      <c r="F27" s="75">
        <v>23929019.539999999</v>
      </c>
      <c r="G27" s="75">
        <v>847420.47</v>
      </c>
    </row>
    <row r="28" spans="1:7">
      <c r="A28" s="76" t="s">
        <v>157</v>
      </c>
      <c r="B28" s="75">
        <v>13418140</v>
      </c>
      <c r="C28" s="75">
        <v>10920014.07</v>
      </c>
      <c r="D28" s="75">
        <v>24338154.07</v>
      </c>
      <c r="E28" s="75">
        <v>24276498.5</v>
      </c>
      <c r="F28" s="75">
        <v>24276498.5</v>
      </c>
      <c r="G28" s="75">
        <v>61655.57</v>
      </c>
    </row>
    <row r="29" spans="1:7">
      <c r="A29" s="76" t="s">
        <v>156</v>
      </c>
      <c r="B29" s="75">
        <v>40582516</v>
      </c>
      <c r="C29" s="75">
        <v>3038391.56</v>
      </c>
      <c r="D29" s="75">
        <v>43620907.560000002</v>
      </c>
      <c r="E29" s="75">
        <v>43503417</v>
      </c>
      <c r="F29" s="75">
        <v>43503417</v>
      </c>
      <c r="G29" s="75">
        <v>117490.56</v>
      </c>
    </row>
    <row r="30" spans="1:7">
      <c r="A30" s="76" t="s">
        <v>155</v>
      </c>
      <c r="B30" s="75">
        <v>1540262</v>
      </c>
      <c r="C30" s="75">
        <v>-124856.96000000001</v>
      </c>
      <c r="D30" s="75">
        <v>1415405.04</v>
      </c>
      <c r="E30" s="75">
        <v>1383888.26</v>
      </c>
      <c r="F30" s="75">
        <v>1383888.26</v>
      </c>
      <c r="G30" s="75">
        <v>31516.78</v>
      </c>
    </row>
    <row r="31" spans="1:7">
      <c r="A31" s="84" t="s">
        <v>154</v>
      </c>
      <c r="B31" s="83">
        <v>29487622</v>
      </c>
      <c r="C31" s="83">
        <v>-327226.83</v>
      </c>
      <c r="D31" s="83">
        <v>29160395.170000002</v>
      </c>
      <c r="E31" s="83">
        <v>28459191.93</v>
      </c>
      <c r="F31" s="83">
        <v>28459191.93</v>
      </c>
      <c r="G31" s="83">
        <v>701203.24</v>
      </c>
    </row>
    <row r="32" spans="1:7">
      <c r="A32" s="76" t="s">
        <v>153</v>
      </c>
      <c r="B32" s="75">
        <v>5368602</v>
      </c>
      <c r="C32" s="75">
        <v>250893.76</v>
      </c>
      <c r="D32" s="75">
        <v>5619495.7599999998</v>
      </c>
      <c r="E32" s="75">
        <v>5533681.3399999999</v>
      </c>
      <c r="F32" s="75">
        <v>5533681.3399999999</v>
      </c>
      <c r="G32" s="75">
        <v>85814.42</v>
      </c>
    </row>
    <row r="33" spans="1:7">
      <c r="A33" s="76" t="s">
        <v>152</v>
      </c>
      <c r="B33" s="75">
        <v>3665139</v>
      </c>
      <c r="C33" s="75">
        <v>2286259.92</v>
      </c>
      <c r="D33" s="75">
        <v>5951398.9199999999</v>
      </c>
      <c r="E33" s="75">
        <v>5897083.6100000003</v>
      </c>
      <c r="F33" s="75">
        <v>5897083.6100000003</v>
      </c>
      <c r="G33" s="75">
        <v>54315.31</v>
      </c>
    </row>
    <row r="34" spans="1:7">
      <c r="A34" s="76" t="s">
        <v>151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>
      <c r="A35" s="76" t="s">
        <v>150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>
      <c r="A36" s="76" t="s">
        <v>149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>
      <c r="A37" s="76" t="s">
        <v>148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>
      <c r="A38" s="76" t="s">
        <v>147</v>
      </c>
      <c r="B38" s="75">
        <v>6190732</v>
      </c>
      <c r="C38" s="75">
        <v>-877337.89</v>
      </c>
      <c r="D38" s="75">
        <v>5313394.1100000003</v>
      </c>
      <c r="E38" s="75">
        <v>5296797.28</v>
      </c>
      <c r="F38" s="75">
        <v>5296797.28</v>
      </c>
      <c r="G38" s="75">
        <v>16596.830000000002</v>
      </c>
    </row>
    <row r="39" spans="1:7">
      <c r="A39" s="76" t="s">
        <v>146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>
      <c r="A40" s="76" t="s">
        <v>145</v>
      </c>
      <c r="B40" s="75">
        <v>14263149</v>
      </c>
      <c r="C40" s="75">
        <v>-1987042.62</v>
      </c>
      <c r="D40" s="75">
        <v>12276106.380000001</v>
      </c>
      <c r="E40" s="75">
        <v>11731629.699999999</v>
      </c>
      <c r="F40" s="75">
        <v>11731629.699999999</v>
      </c>
      <c r="G40" s="75">
        <v>544476.68000000005</v>
      </c>
    </row>
    <row r="41" spans="1:7">
      <c r="A41" s="84" t="s">
        <v>144</v>
      </c>
      <c r="B41" s="83">
        <v>15000000</v>
      </c>
      <c r="C41" s="83">
        <v>26112598.789999999</v>
      </c>
      <c r="D41" s="83">
        <v>41112598.789999999</v>
      </c>
      <c r="E41" s="83">
        <v>41112598.789999999</v>
      </c>
      <c r="F41" s="83">
        <v>41112598.789999999</v>
      </c>
      <c r="G41" s="83">
        <v>0</v>
      </c>
    </row>
    <row r="42" spans="1:7">
      <c r="A42" s="76" t="s">
        <v>143</v>
      </c>
      <c r="B42" s="75">
        <v>15000000</v>
      </c>
      <c r="C42" s="75">
        <v>-4129399.83</v>
      </c>
      <c r="D42" s="75">
        <v>10870600.17</v>
      </c>
      <c r="E42" s="75">
        <v>10870600.17</v>
      </c>
      <c r="F42" s="75">
        <v>10870600.17</v>
      </c>
      <c r="G42" s="75">
        <v>0</v>
      </c>
    </row>
    <row r="43" spans="1:7">
      <c r="A43" s="76" t="s">
        <v>142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>
      <c r="A44" s="76" t="s">
        <v>141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>
      <c r="A45" s="76" t="s">
        <v>140</v>
      </c>
      <c r="B45" s="75">
        <v>0</v>
      </c>
      <c r="C45" s="75">
        <v>30241998.620000001</v>
      </c>
      <c r="D45" s="75">
        <v>30241998.620000001</v>
      </c>
      <c r="E45" s="75">
        <v>30241998.620000001</v>
      </c>
      <c r="F45" s="75">
        <v>30241998.620000001</v>
      </c>
      <c r="G45" s="75">
        <v>0</v>
      </c>
    </row>
    <row r="46" spans="1:7">
      <c r="A46" s="74" t="s">
        <v>21</v>
      </c>
      <c r="B46" s="100">
        <v>1282306244</v>
      </c>
      <c r="C46" s="100">
        <v>613642158.10000002</v>
      </c>
      <c r="D46" s="100">
        <v>1895948402.0999999</v>
      </c>
      <c r="E46" s="100">
        <v>1585348875.1700001</v>
      </c>
      <c r="F46" s="100">
        <v>1585348875.1700001</v>
      </c>
      <c r="G46" s="100">
        <v>310599526.93000001</v>
      </c>
    </row>
    <row r="48" spans="1:7" s="71" customFormat="1">
      <c r="A48" s="72" t="s">
        <v>36</v>
      </c>
      <c r="B48" s="72"/>
      <c r="C48" s="72"/>
      <c r="D48" s="72"/>
      <c r="E48" s="72"/>
      <c r="F48" s="72"/>
      <c r="G48" s="72"/>
    </row>
    <row r="49" spans="1:7" s="71" customFormat="1"/>
    <row r="50" spans="1:7" s="71" customFormat="1">
      <c r="A50" s="72" t="s">
        <v>35</v>
      </c>
      <c r="B50" s="72"/>
      <c r="C50" s="72"/>
      <c r="D50" s="72"/>
      <c r="E50" s="72"/>
      <c r="F50" s="72"/>
      <c r="G50" s="72"/>
    </row>
    <row r="51" spans="1:7" s="71" customFormat="1">
      <c r="A51" s="72" t="s">
        <v>34</v>
      </c>
      <c r="B51" s="72"/>
      <c r="C51" s="72"/>
      <c r="D51" s="72"/>
      <c r="E51" s="72"/>
      <c r="F51" s="72"/>
      <c r="G51" s="72"/>
    </row>
    <row r="52" spans="1:7" s="71" customFormat="1"/>
  </sheetData>
  <mergeCells count="12">
    <mergeCell ref="A4:G4"/>
    <mergeCell ref="A2:G2"/>
    <mergeCell ref="A3:G3"/>
    <mergeCell ref="A5:G5"/>
    <mergeCell ref="A6:G6"/>
    <mergeCell ref="A9:G9"/>
    <mergeCell ref="B10:F10"/>
    <mergeCell ref="A48:G48"/>
    <mergeCell ref="A50:G50"/>
    <mergeCell ref="A51:G51"/>
    <mergeCell ref="A7:G7"/>
    <mergeCell ref="A8:G8"/>
  </mergeCells>
  <pageMargins left="0.69930555555555596" right="0.69930555555555596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Estado Analitico de Ingresos</vt:lpstr>
      <vt:lpstr>Estado sobre de Egresos CAP</vt:lpstr>
      <vt:lpstr>Estado sobre de Egresos TG</vt:lpstr>
      <vt:lpstr>Estado sobre de Egresos Adm</vt:lpstr>
      <vt:lpstr>Estado sobre de Egresos Fun</vt:lpstr>
      <vt:lpstr>'Estado Analitico de Ingresos'!_ftn1</vt:lpstr>
      <vt:lpstr>'Estado Analitico de Ingresos'!_ftn2</vt:lpstr>
      <vt:lpstr>'Estado Analitico de Ingresos'!_ftn3</vt:lpstr>
      <vt:lpstr>'Estado Analitico de Ingresos'!_ftnref1</vt:lpstr>
      <vt:lpstr>'Estado Analitico de Ingresos'!_ftnref2</vt:lpstr>
      <vt:lpstr>'Estado Analitico de Ingresos'!_ftnref3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Torres Muñoz</dc:creator>
  <cp:lastModifiedBy>Demian Soto Ramales</cp:lastModifiedBy>
  <dcterms:created xsi:type="dcterms:W3CDTF">2022-02-15T21:56:32Z</dcterms:created>
  <dcterms:modified xsi:type="dcterms:W3CDTF">2022-05-12T18:46:30Z</dcterms:modified>
</cp:coreProperties>
</file>