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PORTAL MUNICIPAL\PORTAL TRANSPARENCIA 2022\PORTAL FISCAL\DISCOS GRAVADOS\09. 3er Trimestre\4. d) LDF\"/>
    </mc:Choice>
  </mc:AlternateContent>
  <bookViews>
    <workbookView xWindow="0" yWindow="0" windowWidth="20490" windowHeight="7650" tabRatio="850"/>
  </bookViews>
  <sheets>
    <sheet name="F1_ESFD" sheetId="1" r:id="rId1"/>
    <sheet name="F2_IADPOP" sheetId="2" r:id="rId2"/>
    <sheet name="F3_IAODF" sheetId="3" r:id="rId3"/>
    <sheet name="F4_BP" sheetId="4" r:id="rId4"/>
    <sheet name="F5_EAID" sheetId="10" r:id="rId5"/>
    <sheet name="F6a_EAEPED_COG" sheetId="5" r:id="rId6"/>
    <sheet name="F6b_EAEPED_CA" sheetId="6" r:id="rId7"/>
    <sheet name="F6d_EAEPED_CF" sheetId="7" r:id="rId8"/>
    <sheet name="F6d_EAEPED_CSP" sheetId="8" r:id="rId9"/>
    <sheet name="F8_IEA" sheetId="9" r:id="rId10"/>
  </sheets>
  <externalReferences>
    <externalReference r:id="rId11"/>
  </externalReferences>
  <definedNames>
    <definedName name="ANIO">'[1]Info General'!$D$20</definedName>
    <definedName name="_xlnm.Print_Area" localSheetId="0">F1_ESFD!$A$1:$F$75</definedName>
    <definedName name="_xlnm.Print_Area" localSheetId="2">F3_IAODF!$B$2:$L$31</definedName>
    <definedName name="_xlnm.Print_Area" localSheetId="3">F4_BP!$B$1:$E$86</definedName>
    <definedName name="_xlnm.Print_Area" localSheetId="4">F5_EAID!$A$4:$M$83</definedName>
    <definedName name="_xlnm.Print_Area" localSheetId="5">F6a_EAEPED_COG!$B$2:$I$161</definedName>
    <definedName name="_xlnm.Print_Area" localSheetId="6">F6b_EAEPED_CA!$A$1:$H$38</definedName>
    <definedName name="ENTE_PUBLICO">'[1]Info General'!$C$6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5">F6a_EAEPED_COG!$2:$9</definedName>
    <definedName name="_xlnm.Print_Titles" localSheetId="7">F6d_EAEPED_CF!$2:$9</definedName>
    <definedName name="TRIMESTRE">'[1]Info General'!$C$16</definedName>
    <definedName name="ULTIMO">'[1]Info General'!$E$20</definedName>
  </definedNames>
  <calcPr calcId="162913"/>
</workbook>
</file>

<file path=xl/calcChain.xml><?xml version="1.0" encoding="utf-8"?>
<calcChain xmlns="http://schemas.openxmlformats.org/spreadsheetml/2006/main">
  <c r="I21" i="3" l="1"/>
  <c r="E21" i="3"/>
  <c r="L15" i="3"/>
  <c r="K15" i="3"/>
  <c r="J15" i="3"/>
  <c r="I15" i="3"/>
  <c r="H15" i="3"/>
  <c r="G15" i="3"/>
  <c r="F15" i="3"/>
  <c r="E15" i="3"/>
  <c r="D15" i="3"/>
  <c r="C15" i="3"/>
  <c r="L14" i="3"/>
  <c r="L9" i="3"/>
  <c r="L21" i="3" s="1"/>
  <c r="K9" i="3"/>
  <c r="K21" i="3" s="1"/>
  <c r="J9" i="3"/>
  <c r="J21" i="3" s="1"/>
  <c r="I9" i="3"/>
  <c r="H9" i="3"/>
  <c r="H21" i="3" s="1"/>
  <c r="G9" i="3"/>
  <c r="G21" i="3" s="1"/>
  <c r="F9" i="3"/>
  <c r="F21" i="3" s="1"/>
  <c r="E9" i="3"/>
  <c r="D9" i="3"/>
  <c r="D21" i="3" s="1"/>
  <c r="C9" i="3"/>
  <c r="C21" i="3" s="1"/>
</calcChain>
</file>

<file path=xl/sharedStrings.xml><?xml version="1.0" encoding="utf-8"?>
<sst xmlns="http://schemas.openxmlformats.org/spreadsheetml/2006/main" count="785" uniqueCount="545">
  <si>
    <t>MUNICIPIO DE CORREGIDORA</t>
  </si>
  <si>
    <t>DIRECCIÓN DE EGRESOS E INFORMACIÓN FINANCIERA</t>
  </si>
  <si>
    <t>Estado de Situación Financiera Detallado - LDF</t>
  </si>
  <si>
    <t>(PESOS)</t>
  </si>
  <si>
    <t>Concepto</t>
  </si>
  <si>
    <t>31 de diciembre de 2021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</si>
  <si>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</si>
  <si>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</si>
  <si>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</si>
  <si>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</si>
  <si>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</si>
  <si>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</si>
  <si>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</si>
  <si>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</si>
  <si>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</si>
  <si>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</si>
  <si>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</si>
  <si>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</si>
  <si>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</si>
  <si>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</si>
  <si>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</si>
  <si>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</si>
  <si>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</si>
  <si>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</si>
  <si>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</si>
  <si>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</si>
  <si>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</si>
  <si>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</si>
  <si>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</si>
  <si>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</si>
  <si>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</si>
  <si>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</si>
  <si>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</si>
  <si>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</si>
  <si>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</si>
  <si>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</si>
  <si>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</si>
  <si>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</si>
  <si>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</si>
  <si>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</si>
  <si>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</si>
  <si>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</si>
  <si>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</si>
  <si>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</si>
  <si>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</si>
  <si>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</si>
  <si>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</si>
  <si>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</si>
  <si>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</si>
  <si>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</si>
  <si>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</si>
  <si>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</si>
  <si>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</si>
  <si>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</si>
  <si>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</si>
  <si>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</si>
  <si>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</si>
  <si>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</si>
  <si>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</si>
  <si>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</si>
  <si>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</si>
  <si>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</si>
  <si>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</si>
  <si>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</si>
  <si>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</si>
  <si>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</si>
  <si>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</si>
  <si>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</si>
  <si>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</si>
  <si>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</si>
  <si>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</si>
  <si>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</si>
  <si>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</si>
  <si>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</si>
  <si>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</si>
  <si>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</si>
  <si>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</si>
  <si>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</si>
  <si>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</si>
  <si>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</si>
  <si>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</si>
  <si>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</si>
  <si>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</si>
  <si>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</si>
  <si>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</si>
  <si>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</si>
  <si>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</si>
  <si>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</si>
  <si>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</si>
  <si>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</si>
  <si>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</si>
  <si>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</si>
  <si>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</si>
  <si>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</si>
  <si>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</si>
  <si>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</si>
  <si>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</si>
  <si>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</si>
  <si>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</si>
  <si>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</si>
  <si>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</si>
  <si>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</si>
  <si>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</si>
  <si>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</si>
  <si>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</si>
  <si>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</si>
  <si>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</si>
  <si>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</si>
  <si>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</si>
  <si>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</si>
  <si>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</si>
  <si>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</si>
  <si>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</si>
  <si>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</si>
  <si>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</si>
  <si>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</si>
  <si>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</si>
  <si>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</si>
  <si>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</si>
  <si>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</si>
  <si>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</si>
  <si>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</si>
  <si>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</si>
  <si>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</si>
  <si>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</si>
  <si>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>Al 31 de diciembre de 2021 y al 30 de septiembre de 2022</t>
  </si>
  <si>
    <t>30 de septiembre de 2022</t>
  </si>
  <si>
    <t>Informe Analítico de la Deuda Pública y Otros Pasivos - LDF</t>
  </si>
  <si>
    <t>Del 01 de enero al 30 de septiembre de 2022</t>
  </si>
  <si>
    <t xml:space="preserve">Denominación de la Deuda Pública y Otros Pasivos </t>
  </si>
  <si>
    <t>Saldo 31 de diciembre de 2021</t>
  </si>
  <si>
    <t>Disposiciones del periodo</t>
  </si>
  <si>
    <t>Amortizaciones del Periodo</t>
  </si>
  <si>
    <t>Revaluaciones, Reclasificaciones y Otros Ajustes</t>
  </si>
  <si>
    <t>Saldo Final del Periodo h=d+e-f+g</t>
  </si>
  <si>
    <t>Pago de Intereses del Periodo</t>
  </si>
  <si>
    <t>Pago de Comisiones y demás costos asociados durante el Periodo</t>
  </si>
  <si>
    <t xml:space="preserve">  1. Deuda Pública (1=A+B)</t>
  </si>
  <si>
    <t>36,316,841.58</t>
  </si>
  <si>
    <t xml:space="preserve">    A. Corto Plazo (A=a1+a2+a3)</t>
  </si>
  <si>
    <t>7,818,180.00</t>
  </si>
  <si>
    <t xml:space="preserve">      a1) Instituciones de Crédito</t>
  </si>
  <si>
    <t xml:space="preserve">      a2) Títulos y Valores</t>
  </si>
  <si>
    <t xml:space="preserve">      a3) Arrendamientos Financieros</t>
  </si>
  <si>
    <t xml:space="preserve">    B. Largo Plazo (B=b1+b2+b3)</t>
  </si>
  <si>
    <t>28,498,661.58</t>
  </si>
  <si>
    <t xml:space="preserve">      b1) Instituciones de Crédito</t>
  </si>
  <si>
    <t xml:space="preserve">      b2) Títulos y Valores</t>
  </si>
  <si>
    <t xml:space="preserve">      b3) Arrendamientos Financieros</t>
  </si>
  <si>
    <t xml:space="preserve">  2. Otros Pasivos</t>
  </si>
  <si>
    <t>32,773,156.90</t>
  </si>
  <si>
    <t xml:space="preserve">  3. Total de la Deuda Pública y Otros Pasivos (3=1+2)</t>
  </si>
  <si>
    <t>69,089,998.48</t>
  </si>
  <si>
    <t xml:space="preserve">  4. Deuda Contingente 1 (informativo)</t>
  </si>
  <si>
    <t xml:space="preserve">    A. Deuda Contingente 1</t>
  </si>
  <si>
    <t xml:space="preserve">    B. Deuda Contingente 2</t>
  </si>
  <si>
    <t xml:space="preserve">    C. Deuda Contingente XX</t>
  </si>
  <si>
    <t xml:space="preserve">  5. Valor de Instrumentos Bono Cupón Cero 2 (Informativo)</t>
  </si>
  <si>
    <t xml:space="preserve">    A. Instrumento Bono Cupón Cero 1</t>
  </si>
  <si>
    <t xml:space="preserve">    B. Instrumento Bono Cupón Cero 2</t>
  </si>
  <si>
    <t xml:space="preserve">    C.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</si>
  <si>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</si>
  <si>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</si>
  <si>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</si>
  <si>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</si>
  <si>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</si>
  <si>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</si>
  <si>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6. Obligaciones a Corto Plazo (Informativo)</t>
  </si>
  <si>
    <t xml:space="preserve">          0</t>
  </si>
  <si>
    <t xml:space="preserve">    A.</t>
  </si>
  <si>
    <t xml:space="preserve">        144</t>
  </si>
  <si>
    <t>TIIE+1</t>
  </si>
  <si>
    <t xml:space="preserve">          8</t>
  </si>
  <si>
    <t xml:space="preserve">    B. Crédito 2</t>
  </si>
  <si>
    <t xml:space="preserve">    C. Crédito XX</t>
  </si>
  <si>
    <t>Municipio de Corregidora Querétaro</t>
  </si>
  <si>
    <t>Informe Analítico de Obligaciones Diferentes de Financiamientos – LDF</t>
  </si>
  <si>
    <t>Del 1 de Enero al 30 de Septiembre de 2022 (b)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</si>
  <si>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</si>
  <si>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</si>
  <si>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</si>
  <si>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</si>
  <si>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</si>
  <si>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</si>
  <si>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</si>
  <si>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</si>
  <si>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</si>
  <si>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</si>
  <si>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</si>
  <si>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</si>
  <si>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</si>
  <si>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</si>
  <si>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</si>
  <si>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</si>
  <si>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</si>
  <si>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</si>
  <si>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</si>
  <si>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</si>
  <si>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</si>
  <si>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</si>
  <si>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</si>
  <si>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</si>
  <si>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</si>
  <si>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</si>
  <si>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</si>
  <si>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</si>
  <si>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</si>
  <si>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</si>
  <si>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</si>
  <si>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</si>
  <si>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</si>
  <si>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</t>
  </si>
  <si>
    <t>M. en A.P. Roberto Sosa Pichardo</t>
  </si>
  <si>
    <t>Lcda. Ma Eugenia Yetsi Beltrán Villarreal</t>
  </si>
  <si>
    <t>Presidente Municipal</t>
  </si>
  <si>
    <t>Secretaria de Tesorería y Finanzas</t>
  </si>
  <si>
    <t>Municipio de Corregidora, Querétaro</t>
  </si>
  <si>
    <t>Balance Presupuestario - LDF</t>
  </si>
  <si>
    <t>Del 1 de Enero al 30 de septiembre de 2022 (b)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</si>
  <si>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</si>
  <si>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</si>
  <si>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</si>
  <si>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</si>
  <si>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</si>
  <si>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</si>
  <si>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</si>
  <si>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</si>
  <si>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</si>
  <si>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</si>
  <si>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</si>
  <si>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</si>
  <si>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</si>
  <si>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</si>
  <si>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</si>
  <si>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</si>
  <si>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</si>
  <si>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</si>
  <si>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</si>
  <si>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</si>
  <si>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</si>
  <si>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</si>
  <si>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</si>
  <si>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</si>
  <si>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</si>
  <si>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</si>
  <si>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</si>
  <si>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</si>
  <si>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</si>
  <si>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</si>
  <si>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</si>
  <si>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</si>
  <si>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</si>
  <si>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</si>
  <si>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</si>
  <si>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</si>
  <si>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</si>
  <si>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</si>
  <si>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</si>
  <si>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</si>
  <si>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</si>
  <si>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</si>
  <si>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</si>
  <si>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</si>
  <si>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</si>
  <si>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</si>
  <si>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</si>
  <si>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</si>
  <si>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</si>
  <si>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</si>
  <si>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</si>
  <si>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</si>
  <si>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</si>
  <si>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</si>
  <si>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</si>
  <si>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</si>
  <si>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</si>
  <si>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</si>
  <si>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</si>
  <si>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</si>
  <si>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</si>
  <si>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</si>
  <si>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</si>
  <si>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</si>
  <si>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</si>
  <si>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</si>
  <si>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</si>
  <si>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</si>
  <si>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</si>
  <si>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</si>
  <si>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</si>
  <si>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</si>
  <si>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</si>
  <si>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</si>
  <si>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</si>
  <si>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</si>
  <si>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</si>
  <si>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</si>
  <si>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</si>
  <si>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</si>
  <si>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</si>
  <si>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</si>
  <si>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</si>
  <si>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</si>
  <si>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</si>
  <si>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</si>
  <si>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</si>
  <si>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</si>
  <si>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</si>
  <si>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</si>
  <si>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</si>
  <si>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</si>
  <si>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</si>
  <si>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</si>
  <si>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</si>
  <si>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</si>
  <si>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</si>
  <si>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</si>
  <si>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</si>
  <si>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</si>
  <si>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</si>
  <si>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</si>
  <si>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</si>
  <si>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</si>
  <si>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</si>
  <si>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</si>
  <si>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</si>
  <si>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</si>
  <si>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</si>
  <si>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</si>
  <si>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</si>
  <si>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</si>
  <si>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</si>
  <si>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</si>
  <si>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</si>
  <si>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</si>
  <si>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</si>
  <si>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</si>
  <si>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</si>
  <si>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</si>
  <si>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</si>
  <si>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</si>
  <si>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</si>
  <si>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</si>
  <si>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Bajo protesta de decir verdad declaramos que los estados financieros y sus notas, son razonablemente correctos y son responsabilidad del emisor </t>
  </si>
  <si>
    <t>Clasificación Administrativa</t>
  </si>
  <si>
    <t>Ampliaciones/ (Reducciones)</t>
  </si>
  <si>
    <t>Modificado</t>
  </si>
  <si>
    <t>I. Gasto No Etiquetado  (I=A+B+C+D+E+F+G+H)</t>
  </si>
  <si>
    <t>AYUNTAMIENTO</t>
  </si>
  <si>
    <t>SECRETARIA DE CONTROL Y EVALUACION</t>
  </si>
  <si>
    <t>SECRETARIA PARTICULAR</t>
  </si>
  <si>
    <t>SECRETARIA DEL AYUNTAMIENTO</t>
  </si>
  <si>
    <t>SECRETARIA DE TESORERIA Y FINANZAS</t>
  </si>
  <si>
    <t>SECRETARIA DE ADMINISTRACION</t>
  </si>
  <si>
    <t>SECRETARIA DE SERVICIOS PUBLICOS MUNICIPALES</t>
  </si>
  <si>
    <t>SECRETARIA DE OBRAS PUBLICAS</t>
  </si>
  <si>
    <t>SECRETARIA DE SEGURIDAD PUBLICA MUNICIPAL</t>
  </si>
  <si>
    <t>SECRETARIA DE GOBIERNO</t>
  </si>
  <si>
    <t>SECRETARIA DE DESARROLLO SOCIAL</t>
  </si>
  <si>
    <t>SECRETARIA DE DESARROLLO ECONOMICO</t>
  </si>
  <si>
    <t>SISTEMA MUNICIPAL DIF</t>
  </si>
  <si>
    <t>SECRETARIA TECNICA DE PRESIDENCIA</t>
  </si>
  <si>
    <t>SECRETARIA DE MOVILIDAD DESARROLLO URBANO Y ECOLOGIA</t>
  </si>
  <si>
    <t>SECRETARIA DE GESTION DELEGACIONAL</t>
  </si>
  <si>
    <t>SECRETARIA DE LA MUJER</t>
  </si>
  <si>
    <t>SECRETARIA DE ATENCION CIUDADANA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</si>
  <si>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</si>
  <si>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</si>
  <si>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</si>
  <si>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</si>
  <si>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</si>
  <si>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</si>
  <si>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</si>
  <si>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</si>
  <si>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</si>
  <si>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</si>
  <si>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</si>
  <si>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</si>
  <si>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</si>
  <si>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</si>
  <si>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</si>
  <si>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</si>
  <si>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</si>
  <si>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</si>
  <si>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</si>
  <si>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</si>
  <si>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</si>
  <si>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</si>
  <si>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</si>
  <si>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</si>
  <si>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</si>
  <si>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</si>
  <si>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</si>
  <si>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</si>
  <si>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</si>
  <si>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</si>
  <si>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</si>
  <si>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</si>
  <si>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</si>
  <si>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</si>
  <si>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</si>
  <si>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</si>
  <si>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</si>
  <si>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</si>
  <si>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</si>
  <si>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</si>
  <si>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</si>
  <si>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</si>
  <si>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</si>
  <si>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</si>
  <si>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</si>
  <si>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</si>
  <si>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</si>
  <si>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</si>
  <si>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</si>
  <si>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</si>
  <si>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</si>
  <si>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SECRETARÍA DE TESORERIA Y FINANZAS</t>
  </si>
  <si>
    <t>Formato 8) Informe sobre Estudios Actuariales – LDF</t>
  </si>
  <si>
    <t>ORGANISMO, Gobierno del Estado de Querétaro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</si>
  <si>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</si>
  <si>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</si>
  <si>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</si>
  <si>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</si>
  <si>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</si>
  <si>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</si>
  <si>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</si>
  <si>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</si>
  <si>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</si>
  <si>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Beneficio definido, Contribución definida o Mixto</t>
  </si>
  <si>
    <t>BENEFICIO DEFINIDO</t>
  </si>
  <si>
    <t>Población afiliada</t>
  </si>
  <si>
    <t>Activos</t>
  </si>
  <si>
    <t>1,511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</si>
  <si>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</si>
  <si>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</si>
  <si>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</si>
  <si>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</si>
  <si>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</si>
  <si>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</si>
  <si>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</si>
  <si>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</si>
  <si>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</si>
  <si>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</si>
  <si>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Grupo cerrado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</si>
  <si>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</si>
  <si>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</si>
  <si>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</si>
  <si>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</si>
  <si>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</si>
  <si>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</si>
  <si>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</si>
  <si>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</si>
  <si>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</si>
  <si>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</si>
  <si>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11,666.72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</si>
  <si>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</si>
  <si>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</si>
  <si>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</si>
  <si>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</si>
  <si>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</si>
  <si>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</si>
  <si>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</si>
  <si>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</si>
  <si>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</si>
  <si>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</si>
  <si>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</si>
  <si>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</si>
  <si>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</si>
  <si>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</si>
  <si>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</si>
  <si>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JR VALUACIONES</t>
  </si>
  <si>
    <t>ACTUARIALES SC.</t>
  </si>
  <si>
    <t>MUNICIPIO DE CORREGIDORA, QUERETARO</t>
  </si>
  <si>
    <t>Estado Analítico de Ingresos Detallado - LDF</t>
  </si>
  <si>
    <t>Del 1 de enero al 30 de septiembre de 2022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</si>
  <si>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</si>
  <si>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</si>
  <si>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</si>
  <si>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</si>
  <si>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</si>
  <si>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</si>
  <si>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</si>
  <si>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</si>
  <si>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</si>
  <si>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</si>
  <si>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</si>
  <si>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</si>
  <si>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</si>
  <si>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</si>
  <si>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</si>
  <si>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</si>
  <si>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</si>
  <si>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</si>
  <si>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</si>
  <si>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</si>
  <si>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</si>
  <si>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</si>
  <si>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</si>
  <si>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</si>
  <si>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</si>
  <si>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Otras participaciones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</si>
  <si>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</si>
  <si>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</si>
  <si>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</si>
  <si>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</si>
  <si>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</si>
  <si>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 (isr ebi)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</si>
  <si>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</si>
  <si>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</si>
  <si>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</si>
  <si>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</si>
  <si>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</si>
  <si>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    (vta bienes, MFNF)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</si>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</sst>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0.00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theme="1"/>
      <name val="Arial"/>
      <family val="2"/>
    </font>
    <font>
      <sz val="10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11"/>
      <color theme="1"/>
      <name val="Calibri"/>
      <family val="2"/>
    </font>
    <font>
      <sz val="9"/>
      <color rgb="FF000000"/>
      <name val="Century Gothic"/>
      <family val="2"/>
    </font>
    <font>
      <sz val="9"/>
      <name val="Century Gothic"/>
      <family val="2"/>
    </font>
    <font>
      <sz val="10"/>
      <color rgb="FF000000"/>
      <name val="Century Gothic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2">
    <xf numFmtId="0" fontId="0" fillId="0" borderId="0" xfId="0"/>
    <xf numFmtId="0" fontId="19" fillId="34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16" fillId="0" borderId="0" xfId="0" applyFont="1"/>
    <xf numFmtId="44" fontId="16" fillId="0" borderId="0" xfId="0" applyNumberFormat="1" applyFont="1" applyFill="1" applyBorder="1" applyAlignment="1" applyProtection="1"/>
    <xf numFmtId="44" fontId="16" fillId="0" borderId="0" xfId="0" applyNumberFormat="1" applyFont="1"/>
    <xf numFmtId="0" fontId="0" fillId="0" borderId="0" xfId="0" applyAlignment="1">
      <alignment horizontal="right"/>
    </xf>
    <xf numFmtId="44" fontId="0" fillId="0" borderId="0" xfId="0" applyNumberFormat="1" applyFont="1" applyFill="1" applyBorder="1" applyAlignment="1" applyProtection="1">
      <alignment horizontal="right"/>
    </xf>
    <xf numFmtId="44" fontId="0" fillId="0" borderId="0" xfId="0" applyNumberFormat="1" applyAlignment="1">
      <alignment horizontal="right"/>
    </xf>
    <xf numFmtId="43" fontId="0" fillId="0" borderId="0" xfId="42" applyFont="1" applyFill="1" applyAlignment="1">
      <alignment horizontal="right"/>
    </xf>
    <xf numFmtId="44" fontId="0" fillId="0" borderId="0" xfId="0" applyNumberFormat="1"/>
    <xf numFmtId="4" fontId="0" fillId="0" borderId="0" xfId="0" applyNumberFormat="1" applyAlignment="1">
      <alignment horizontal="right"/>
    </xf>
    <xf numFmtId="8" fontId="0" fillId="0" borderId="0" xfId="0" applyNumberFormat="1"/>
    <xf numFmtId="43" fontId="0" fillId="0" borderId="0" xfId="42" applyFont="1" applyAlignment="1">
      <alignment horizontal="right"/>
    </xf>
    <xf numFmtId="0" fontId="20" fillId="36" borderId="19" xfId="0" applyFont="1" applyFill="1" applyBorder="1" applyAlignment="1">
      <alignment horizontal="center" vertical="center" wrapText="1"/>
    </xf>
    <xf numFmtId="0" fontId="20" fillId="36" borderId="20" xfId="0" applyFont="1" applyFill="1" applyBorder="1" applyAlignment="1">
      <alignment horizontal="center" vertical="center" wrapText="1"/>
    </xf>
    <xf numFmtId="0" fontId="20" fillId="36" borderId="20" xfId="0" applyFont="1" applyFill="1" applyBorder="1" applyAlignment="1" applyProtection="1">
      <alignment horizontal="center" vertical="center" wrapText="1"/>
      <protection locked="0"/>
    </xf>
    <xf numFmtId="0" fontId="20" fillId="36" borderId="21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justify" vertical="center" wrapText="1"/>
    </xf>
    <xf numFmtId="0" fontId="21" fillId="0" borderId="20" xfId="0" applyFont="1" applyBorder="1" applyAlignment="1">
      <alignment horizontal="justify" vertical="center" wrapText="1"/>
    </xf>
    <xf numFmtId="0" fontId="20" fillId="0" borderId="19" xfId="0" applyFont="1" applyBorder="1" applyAlignment="1">
      <alignment horizontal="left" vertical="center" wrapText="1"/>
    </xf>
    <xf numFmtId="164" fontId="20" fillId="0" borderId="20" xfId="0" applyNumberFormat="1" applyFont="1" applyBorder="1" applyAlignment="1">
      <alignment horizontal="right" vertical="center" wrapText="1"/>
    </xf>
    <xf numFmtId="164" fontId="20" fillId="0" borderId="20" xfId="0" applyNumberFormat="1" applyFont="1" applyBorder="1" applyAlignment="1" applyProtection="1">
      <alignment horizontal="right" vertical="center" wrapText="1"/>
    </xf>
    <xf numFmtId="0" fontId="22" fillId="0" borderId="19" xfId="0" applyFont="1" applyBorder="1" applyAlignment="1" applyProtection="1">
      <alignment horizontal="left" vertical="center" wrapText="1" indent="1"/>
      <protection locked="0"/>
    </xf>
    <xf numFmtId="164" fontId="22" fillId="0" borderId="20" xfId="0" applyNumberFormat="1" applyFont="1" applyBorder="1" applyAlignment="1" applyProtection="1">
      <alignment horizontal="right" vertical="center" wrapText="1"/>
      <protection locked="0"/>
    </xf>
    <xf numFmtId="164" fontId="22" fillId="0" borderId="20" xfId="0" applyNumberFormat="1" applyFont="1" applyBorder="1" applyAlignment="1" applyProtection="1">
      <alignment horizontal="right" vertical="center" wrapText="1"/>
    </xf>
    <xf numFmtId="0" fontId="0" fillId="0" borderId="0" xfId="0" applyProtection="1"/>
    <xf numFmtId="0" fontId="22" fillId="0" borderId="19" xfId="0" applyFont="1" applyBorder="1" applyAlignment="1">
      <alignment horizontal="left" vertical="center" wrapText="1"/>
    </xf>
    <xf numFmtId="164" fontId="22" fillId="0" borderId="20" xfId="0" applyNumberFormat="1" applyFont="1" applyBorder="1" applyAlignment="1">
      <alignment horizontal="right" vertical="center" wrapText="1"/>
    </xf>
    <xf numFmtId="0" fontId="22" fillId="0" borderId="21" xfId="0" applyFont="1" applyBorder="1" applyAlignment="1">
      <alignment horizontal="justify" vertical="center" wrapText="1"/>
    </xf>
    <xf numFmtId="164" fontId="20" fillId="0" borderId="18" xfId="0" applyNumberFormat="1" applyFont="1" applyBorder="1" applyAlignment="1">
      <alignment horizontal="justify" vertical="center" wrapText="1"/>
    </xf>
    <xf numFmtId="0" fontId="23" fillId="0" borderId="0" xfId="0" applyFont="1"/>
    <xf numFmtId="0" fontId="0" fillId="0" borderId="22" xfId="0" applyBorder="1"/>
    <xf numFmtId="0" fontId="0" fillId="0" borderId="0" xfId="0" applyBorder="1"/>
    <xf numFmtId="0" fontId="16" fillId="0" borderId="0" xfId="0" applyFont="1" applyBorder="1" applyAlignment="1"/>
    <xf numFmtId="0" fontId="16" fillId="0" borderId="0" xfId="0" applyFont="1" applyAlignment="1"/>
    <xf numFmtId="0" fontId="24" fillId="0" borderId="0" xfId="0" applyFont="1"/>
    <xf numFmtId="0" fontId="24" fillId="0" borderId="17" xfId="0" applyFont="1" applyBorder="1" applyAlignment="1">
      <alignment vertical="center"/>
    </xf>
    <xf numFmtId="0" fontId="25" fillId="36" borderId="20" xfId="0" applyFont="1" applyFill="1" applyBorder="1" applyAlignment="1">
      <alignment horizontal="center" vertical="center" wrapText="1"/>
    </xf>
    <xf numFmtId="0" fontId="25" fillId="36" borderId="18" xfId="0" applyFont="1" applyFill="1" applyBorder="1" applyAlignment="1">
      <alignment horizontal="center" vertical="center" wrapText="1"/>
    </xf>
    <xf numFmtId="164" fontId="25" fillId="0" borderId="19" xfId="0" applyNumberFormat="1" applyFont="1" applyBorder="1" applyAlignment="1">
      <alignment vertical="center" wrapText="1"/>
    </xf>
    <xf numFmtId="164" fontId="25" fillId="0" borderId="20" xfId="0" applyNumberFormat="1" applyFont="1" applyFill="1" applyBorder="1" applyAlignment="1">
      <alignment vertical="center" wrapText="1"/>
    </xf>
    <xf numFmtId="164" fontId="24" fillId="0" borderId="19" xfId="0" applyNumberFormat="1" applyFont="1" applyBorder="1" applyAlignment="1">
      <alignment horizontal="left" vertical="center" wrapText="1" indent="5"/>
    </xf>
    <xf numFmtId="164" fontId="24" fillId="0" borderId="20" xfId="0" applyNumberFormat="1" applyFont="1" applyFill="1" applyBorder="1" applyAlignment="1">
      <alignment vertical="center" wrapText="1"/>
    </xf>
    <xf numFmtId="43" fontId="24" fillId="0" borderId="0" xfId="42" applyFont="1"/>
    <xf numFmtId="164" fontId="24" fillId="0" borderId="19" xfId="0" applyNumberFormat="1" applyFont="1" applyBorder="1" applyAlignment="1">
      <alignment vertical="center" wrapText="1"/>
    </xf>
    <xf numFmtId="164" fontId="24" fillId="0" borderId="0" xfId="0" applyNumberFormat="1" applyFont="1"/>
    <xf numFmtId="164" fontId="25" fillId="0" borderId="19" xfId="0" applyNumberFormat="1" applyFont="1" applyFill="1" applyBorder="1" applyAlignment="1">
      <alignment vertical="center" wrapText="1"/>
    </xf>
    <xf numFmtId="164" fontId="24" fillId="0" borderId="19" xfId="0" applyNumberFormat="1" applyFont="1" applyFill="1" applyBorder="1" applyAlignment="1">
      <alignment vertical="center" wrapText="1"/>
    </xf>
    <xf numFmtId="164" fontId="25" fillId="0" borderId="20" xfId="0" applyNumberFormat="1" applyFont="1" applyBorder="1" applyAlignment="1">
      <alignment vertical="center" wrapText="1"/>
    </xf>
    <xf numFmtId="164" fontId="24" fillId="0" borderId="21" xfId="0" applyNumberFormat="1" applyFont="1" applyBorder="1" applyAlignment="1">
      <alignment vertical="center" wrapText="1"/>
    </xf>
    <xf numFmtId="164" fontId="24" fillId="0" borderId="18" xfId="0" applyNumberFormat="1" applyFont="1" applyBorder="1" applyAlignment="1">
      <alignment vertical="center" wrapText="1"/>
    </xf>
    <xf numFmtId="164" fontId="25" fillId="36" borderId="13" xfId="0" applyNumberFormat="1" applyFont="1" applyFill="1" applyBorder="1" applyAlignment="1">
      <alignment vertical="center"/>
    </xf>
    <xf numFmtId="164" fontId="25" fillId="36" borderId="15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Border="1" applyAlignment="1">
      <alignment vertical="center" wrapText="1"/>
    </xf>
    <xf numFmtId="164" fontId="24" fillId="0" borderId="20" xfId="0" applyNumberFormat="1" applyFont="1" applyBorder="1" applyAlignment="1">
      <alignment vertical="center" wrapText="1"/>
    </xf>
    <xf numFmtId="164" fontId="25" fillId="0" borderId="21" xfId="0" applyNumberFormat="1" applyFont="1" applyBorder="1" applyAlignment="1">
      <alignment vertical="center" wrapText="1"/>
    </xf>
    <xf numFmtId="164" fontId="25" fillId="0" borderId="18" xfId="0" applyNumberFormat="1" applyFont="1" applyBorder="1" applyAlignment="1">
      <alignment vertical="center" wrapText="1"/>
    </xf>
    <xf numFmtId="164" fontId="25" fillId="36" borderId="12" xfId="0" applyNumberFormat="1" applyFont="1" applyFill="1" applyBorder="1" applyAlignment="1">
      <alignment horizontal="center" vertical="center"/>
    </xf>
    <xf numFmtId="164" fontId="25" fillId="36" borderId="18" xfId="0" applyNumberFormat="1" applyFont="1" applyFill="1" applyBorder="1" applyAlignment="1">
      <alignment horizontal="center" vertical="center"/>
    </xf>
    <xf numFmtId="164" fontId="24" fillId="0" borderId="25" xfId="0" applyNumberFormat="1" applyFont="1" applyBorder="1" applyAlignment="1">
      <alignment vertical="center"/>
    </xf>
    <xf numFmtId="164" fontId="24" fillId="0" borderId="20" xfId="0" applyNumberFormat="1" applyFont="1" applyBorder="1" applyAlignment="1">
      <alignment vertical="center"/>
    </xf>
    <xf numFmtId="164" fontId="25" fillId="0" borderId="19" xfId="0" applyNumberFormat="1" applyFont="1" applyBorder="1" applyAlignment="1">
      <alignment vertical="center"/>
    </xf>
    <xf numFmtId="164" fontId="25" fillId="0" borderId="20" xfId="0" applyNumberFormat="1" applyFont="1" applyBorder="1" applyAlignment="1">
      <alignment vertical="center"/>
    </xf>
    <xf numFmtId="164" fontId="24" fillId="0" borderId="19" xfId="0" applyNumberFormat="1" applyFont="1" applyBorder="1" applyAlignment="1">
      <alignment horizontal="left" vertical="center" indent="5"/>
    </xf>
    <xf numFmtId="164" fontId="24" fillId="0" borderId="19" xfId="0" applyNumberFormat="1" applyFont="1" applyBorder="1" applyAlignment="1">
      <alignment vertical="center"/>
    </xf>
    <xf numFmtId="164" fontId="24" fillId="0" borderId="20" xfId="0" applyNumberFormat="1" applyFont="1" applyFill="1" applyBorder="1" applyAlignment="1">
      <alignment vertical="center"/>
    </xf>
    <xf numFmtId="164" fontId="24" fillId="0" borderId="19" xfId="0" applyNumberFormat="1" applyFont="1" applyFill="1" applyBorder="1" applyAlignment="1">
      <alignment vertical="center"/>
    </xf>
    <xf numFmtId="164" fontId="25" fillId="0" borderId="20" xfId="0" applyNumberFormat="1" applyFont="1" applyFill="1" applyBorder="1" applyAlignment="1">
      <alignment vertical="center"/>
    </xf>
    <xf numFmtId="164" fontId="25" fillId="0" borderId="21" xfId="0" applyNumberFormat="1" applyFont="1" applyBorder="1" applyAlignment="1">
      <alignment vertical="center"/>
    </xf>
    <xf numFmtId="164" fontId="25" fillId="0" borderId="18" xfId="0" applyNumberFormat="1" applyFont="1" applyBorder="1" applyAlignment="1">
      <alignment vertical="center"/>
    </xf>
    <xf numFmtId="164" fontId="24" fillId="0" borderId="19" xfId="0" applyNumberFormat="1" applyFont="1" applyBorder="1" applyAlignment="1">
      <alignment horizontal="justify" vertical="center"/>
    </xf>
    <xf numFmtId="164" fontId="24" fillId="0" borderId="19" xfId="0" applyNumberFormat="1" applyFont="1" applyBorder="1" applyAlignment="1">
      <alignment horizontal="left" vertical="center" indent="1"/>
    </xf>
    <xf numFmtId="164" fontId="25" fillId="0" borderId="19" xfId="0" applyNumberFormat="1" applyFont="1" applyBorder="1" applyAlignment="1">
      <alignment horizontal="left" vertical="center" indent="1"/>
    </xf>
    <xf numFmtId="164" fontId="25" fillId="0" borderId="19" xfId="0" applyNumberFormat="1" applyFont="1" applyBorder="1" applyAlignment="1">
      <alignment horizontal="left" vertical="center" wrapText="1" indent="1"/>
    </xf>
    <xf numFmtId="164" fontId="24" fillId="0" borderId="19" xfId="0" applyNumberFormat="1" applyFont="1" applyBorder="1" applyAlignment="1">
      <alignment horizontal="left" vertical="center" wrapText="1" indent="1"/>
    </xf>
    <xf numFmtId="0" fontId="28" fillId="0" borderId="0" xfId="0" applyFont="1" applyAlignment="1">
      <alignment horizontal="left"/>
    </xf>
    <xf numFmtId="0" fontId="25" fillId="36" borderId="18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164" fontId="25" fillId="0" borderId="19" xfId="0" applyNumberFormat="1" applyFont="1" applyBorder="1" applyAlignment="1">
      <alignment horizontal="right" vertical="center"/>
    </xf>
    <xf numFmtId="0" fontId="25" fillId="0" borderId="24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164" fontId="25" fillId="0" borderId="19" xfId="0" applyNumberFormat="1" applyFont="1" applyFill="1" applyBorder="1" applyAlignment="1">
      <alignment horizontal="right" vertical="center"/>
    </xf>
    <xf numFmtId="0" fontId="24" fillId="0" borderId="24" xfId="0" applyFont="1" applyBorder="1" applyAlignment="1">
      <alignment horizontal="left" vertical="center" indent="3"/>
    </xf>
    <xf numFmtId="0" fontId="24" fillId="0" borderId="20" xfId="0" applyFont="1" applyBorder="1"/>
    <xf numFmtId="164" fontId="24" fillId="0" borderId="19" xfId="0" applyNumberFormat="1" applyFont="1" applyFill="1" applyBorder="1" applyAlignment="1">
      <alignment horizontal="right" vertical="center"/>
    </xf>
    <xf numFmtId="164" fontId="24" fillId="0" borderId="20" xfId="0" applyNumberFormat="1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horizontal="left" vertical="center" indent="3"/>
    </xf>
    <xf numFmtId="0" fontId="24" fillId="0" borderId="20" xfId="0" applyFont="1" applyFill="1" applyBorder="1"/>
    <xf numFmtId="0" fontId="29" fillId="0" borderId="20" xfId="0" applyFont="1" applyBorder="1"/>
    <xf numFmtId="0" fontId="24" fillId="0" borderId="16" xfId="0" applyFont="1" applyBorder="1" applyAlignment="1">
      <alignment horizontal="left" vertical="center" indent="3"/>
    </xf>
    <xf numFmtId="0" fontId="24" fillId="0" borderId="18" xfId="0" applyFont="1" applyBorder="1"/>
    <xf numFmtId="164" fontId="24" fillId="0" borderId="21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0" fontId="25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164" fontId="25" fillId="0" borderId="31" xfId="0" applyNumberFormat="1" applyFont="1" applyFill="1" applyBorder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164" fontId="24" fillId="0" borderId="21" xfId="0" applyNumberFormat="1" applyFont="1" applyBorder="1" applyAlignment="1">
      <alignment horizontal="right" vertical="center"/>
    </xf>
    <xf numFmtId="164" fontId="24" fillId="0" borderId="18" xfId="0" applyNumberFormat="1" applyFont="1" applyBorder="1" applyAlignment="1">
      <alignment horizontal="right" vertical="center"/>
    </xf>
    <xf numFmtId="0" fontId="25" fillId="0" borderId="19" xfId="0" applyFont="1" applyBorder="1" applyAlignment="1">
      <alignment horizontal="justify" vertical="center" wrapText="1"/>
    </xf>
    <xf numFmtId="164" fontId="25" fillId="0" borderId="25" xfId="0" applyNumberFormat="1" applyFont="1" applyFill="1" applyBorder="1" applyAlignment="1">
      <alignment horizontal="right" vertical="center" wrapText="1"/>
    </xf>
    <xf numFmtId="0" fontId="24" fillId="0" borderId="19" xfId="0" applyFont="1" applyBorder="1" applyAlignment="1">
      <alignment horizontal="left" vertical="center" wrapText="1" indent="1"/>
    </xf>
    <xf numFmtId="164" fontId="24" fillId="0" borderId="20" xfId="0" applyNumberFormat="1" applyFont="1" applyFill="1" applyBorder="1" applyAlignment="1">
      <alignment horizontal="right" vertical="center" wrapText="1"/>
    </xf>
    <xf numFmtId="164" fontId="24" fillId="0" borderId="19" xfId="0" applyNumberFormat="1" applyFont="1" applyFill="1" applyBorder="1" applyAlignment="1">
      <alignment horizontal="right" vertical="center" wrapText="1"/>
    </xf>
    <xf numFmtId="0" fontId="25" fillId="0" borderId="19" xfId="0" applyFont="1" applyBorder="1" applyAlignment="1">
      <alignment horizontal="left" vertical="center" wrapText="1"/>
    </xf>
    <xf numFmtId="164" fontId="25" fillId="0" borderId="19" xfId="0" applyNumberFormat="1" applyFont="1" applyFill="1" applyBorder="1" applyAlignment="1">
      <alignment horizontal="right" vertical="center" wrapText="1"/>
    </xf>
    <xf numFmtId="0" fontId="24" fillId="0" borderId="0" xfId="0" applyFont="1" applyBorder="1"/>
    <xf numFmtId="0" fontId="25" fillId="0" borderId="19" xfId="0" applyFont="1" applyBorder="1" applyAlignment="1">
      <alignment horizontal="left" vertical="center" wrapText="1" indent="1"/>
    </xf>
    <xf numFmtId="0" fontId="24" fillId="0" borderId="21" xfId="0" applyFont="1" applyBorder="1" applyAlignment="1">
      <alignment horizontal="left" vertical="center" wrapText="1" indent="1"/>
    </xf>
    <xf numFmtId="164" fontId="24" fillId="0" borderId="21" xfId="0" applyNumberFormat="1" applyFont="1" applyBorder="1" applyAlignment="1">
      <alignment horizontal="right" vertical="center" wrapText="1"/>
    </xf>
    <xf numFmtId="0" fontId="24" fillId="0" borderId="32" xfId="0" applyFont="1" applyBorder="1"/>
    <xf numFmtId="0" fontId="25" fillId="36" borderId="33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indent="2"/>
    </xf>
    <xf numFmtId="0" fontId="24" fillId="0" borderId="19" xfId="0" applyFont="1" applyBorder="1" applyAlignment="1">
      <alignment horizontal="left" vertical="center" wrapText="1" indent="2"/>
    </xf>
    <xf numFmtId="0" fontId="24" fillId="0" borderId="21" xfId="0" applyFont="1" applyBorder="1" applyAlignment="1">
      <alignment horizontal="left" vertical="center" indent="2"/>
    </xf>
    <xf numFmtId="164" fontId="24" fillId="0" borderId="18" xfId="0" applyNumberFormat="1" applyFont="1" applyFill="1" applyBorder="1" applyAlignment="1">
      <alignment vertical="center"/>
    </xf>
    <xf numFmtId="0" fontId="24" fillId="0" borderId="34" xfId="0" applyFont="1" applyBorder="1" applyAlignment="1">
      <alignment horizontal="left" vertical="center" indent="2"/>
    </xf>
    <xf numFmtId="164" fontId="24" fillId="0" borderId="35" xfId="0" applyNumberFormat="1" applyFont="1" applyFill="1" applyBorder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164" fontId="24" fillId="0" borderId="18" xfId="0" applyNumberFormat="1" applyFont="1" applyBorder="1" applyAlignment="1">
      <alignment vertical="center"/>
    </xf>
    <xf numFmtId="0" fontId="25" fillId="0" borderId="24" xfId="0" applyFont="1" applyBorder="1" applyAlignment="1">
      <alignment horizontal="left" vertical="center" wrapText="1"/>
    </xf>
    <xf numFmtId="164" fontId="25" fillId="0" borderId="19" xfId="0" applyNumberFormat="1" applyFont="1" applyBorder="1" applyAlignment="1">
      <alignment horizontal="right" vertical="center" wrapText="1"/>
    </xf>
    <xf numFmtId="0" fontId="24" fillId="0" borderId="24" xfId="0" applyFont="1" applyBorder="1" applyAlignment="1">
      <alignment horizontal="left" vertical="center" wrapText="1"/>
    </xf>
    <xf numFmtId="164" fontId="25" fillId="0" borderId="20" xfId="0" applyNumberFormat="1" applyFont="1" applyBorder="1" applyAlignment="1">
      <alignment horizontal="right" vertical="center" wrapText="1"/>
    </xf>
    <xf numFmtId="164" fontId="24" fillId="0" borderId="20" xfId="0" applyNumberFormat="1" applyFont="1" applyBorder="1" applyAlignment="1">
      <alignment horizontal="right" vertical="center" wrapText="1"/>
    </xf>
    <xf numFmtId="164" fontId="24" fillId="0" borderId="19" xfId="0" applyNumberFormat="1" applyFont="1" applyBorder="1" applyAlignment="1">
      <alignment horizontal="right" vertical="center" wrapText="1"/>
    </xf>
    <xf numFmtId="0" fontId="24" fillId="0" borderId="24" xfId="0" applyFont="1" applyBorder="1" applyAlignment="1">
      <alignment horizontal="left" vertical="center" wrapText="1" indent="2"/>
    </xf>
    <xf numFmtId="0" fontId="25" fillId="0" borderId="16" xfId="0" applyFont="1" applyBorder="1" applyAlignment="1">
      <alignment horizontal="left" vertical="center" wrapText="1"/>
    </xf>
    <xf numFmtId="164" fontId="25" fillId="0" borderId="21" xfId="0" applyNumberFormat="1" applyFont="1" applyBorder="1" applyAlignment="1">
      <alignment horizontal="right" vertical="center" wrapText="1"/>
    </xf>
    <xf numFmtId="164" fontId="25" fillId="0" borderId="18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left" vertical="center" wrapText="1" indent="3"/>
    </xf>
    <xf numFmtId="0" fontId="0" fillId="0" borderId="42" xfId="0" applyBorder="1"/>
    <xf numFmtId="0" fontId="0" fillId="0" borderId="42" xfId="0" applyBorder="1" applyAlignment="1">
      <alignment horizontal="left" vertical="center" wrapText="1" indent="6"/>
    </xf>
    <xf numFmtId="0" fontId="16" fillId="0" borderId="42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vertical="center"/>
      <protection locked="0"/>
    </xf>
    <xf numFmtId="0" fontId="0" fillId="0" borderId="42" xfId="0" applyBorder="1" applyAlignment="1">
      <alignment horizontal="left" vertical="center" wrapText="1" indent="3"/>
    </xf>
    <xf numFmtId="0" fontId="0" fillId="0" borderId="42" xfId="0" applyFill="1" applyBorder="1" applyAlignment="1">
      <alignment horizontal="center" vertical="center"/>
    </xf>
    <xf numFmtId="0" fontId="0" fillId="0" borderId="42" xfId="0" applyFill="1" applyBorder="1" applyAlignment="1">
      <alignment vertical="center"/>
    </xf>
    <xf numFmtId="2" fontId="0" fillId="0" borderId="42" xfId="0" applyNumberFormat="1" applyFill="1" applyBorder="1" applyAlignment="1">
      <alignment horizontal="center" vertical="center"/>
    </xf>
    <xf numFmtId="49" fontId="0" fillId="0" borderId="42" xfId="42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left" vertical="center" wrapText="1" indent="9"/>
    </xf>
    <xf numFmtId="2" fontId="0" fillId="0" borderId="42" xfId="0" applyNumberFormat="1" applyFill="1" applyBorder="1" applyAlignment="1" applyProtection="1">
      <alignment horizontal="center" vertical="center"/>
      <protection locked="0"/>
    </xf>
    <xf numFmtId="10" fontId="0" fillId="0" borderId="42" xfId="0" applyNumberFormat="1" applyFill="1" applyBorder="1" applyAlignment="1" applyProtection="1">
      <alignment vertical="center"/>
      <protection locked="0"/>
    </xf>
    <xf numFmtId="165" fontId="0" fillId="0" borderId="42" xfId="43" applyNumberFormat="1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>
      <alignment horizontal="left" vertical="center" wrapText="1" indent="6"/>
    </xf>
    <xf numFmtId="10" fontId="0" fillId="0" borderId="42" xfId="43" applyNumberFormat="1" applyFont="1" applyFill="1" applyBorder="1" applyAlignment="1" applyProtection="1">
      <alignment horizontal="center" vertical="center"/>
      <protection locked="0"/>
    </xf>
    <xf numFmtId="4" fontId="0" fillId="0" borderId="42" xfId="0" applyNumberForma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10" fontId="0" fillId="0" borderId="42" xfId="0" applyNumberForma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left" vertical="center" wrapText="1" indent="3"/>
    </xf>
    <xf numFmtId="0" fontId="16" fillId="0" borderId="43" xfId="0" applyFont="1" applyBorder="1" applyAlignment="1">
      <alignment horizontal="center" vertical="center"/>
    </xf>
    <xf numFmtId="0" fontId="0" fillId="0" borderId="43" xfId="0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center" wrapText="1" indent="3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Border="1"/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0" fontId="0" fillId="35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wrapText="1"/>
    </xf>
    <xf numFmtId="0" fontId="19" fillId="34" borderId="0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/>
    </xf>
    <xf numFmtId="0" fontId="20" fillId="36" borderId="10" xfId="0" applyFont="1" applyFill="1" applyBorder="1" applyAlignment="1" applyProtection="1">
      <alignment horizontal="center" vertical="center"/>
      <protection locked="0"/>
    </xf>
    <xf numFmtId="0" fontId="20" fillId="36" borderId="11" xfId="0" applyFont="1" applyFill="1" applyBorder="1" applyAlignment="1" applyProtection="1">
      <alignment horizontal="center" vertical="center"/>
      <protection locked="0"/>
    </xf>
    <xf numFmtId="0" fontId="20" fillId="36" borderId="12" xfId="0" applyFont="1" applyFill="1" applyBorder="1" applyAlignment="1" applyProtection="1">
      <alignment horizontal="center" vertical="center"/>
      <protection locked="0"/>
    </xf>
    <xf numFmtId="0" fontId="20" fillId="36" borderId="13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 wrapText="1"/>
    </xf>
    <xf numFmtId="0" fontId="20" fillId="36" borderId="12" xfId="0" applyFont="1" applyFill="1" applyBorder="1" applyAlignment="1">
      <alignment horizontal="center" vertical="center" wrapText="1"/>
    </xf>
    <xf numFmtId="0" fontId="20" fillId="36" borderId="16" xfId="0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18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25" fillId="36" borderId="10" xfId="0" applyFont="1" applyFill="1" applyBorder="1" applyAlignment="1">
      <alignment horizontal="center" vertical="center"/>
    </xf>
    <xf numFmtId="0" fontId="25" fillId="36" borderId="11" xfId="0" applyFont="1" applyFill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0" fontId="25" fillId="36" borderId="0" xfId="0" applyFont="1" applyFill="1" applyBorder="1" applyAlignment="1">
      <alignment horizontal="center" vertical="center"/>
    </xf>
    <xf numFmtId="0" fontId="25" fillId="36" borderId="20" xfId="0" applyFont="1" applyFill="1" applyBorder="1" applyAlignment="1">
      <alignment horizontal="center" vertical="center"/>
    </xf>
    <xf numFmtId="0" fontId="25" fillId="36" borderId="16" xfId="0" applyFont="1" applyFill="1" applyBorder="1" applyAlignment="1">
      <alignment horizontal="center" vertical="center"/>
    </xf>
    <xf numFmtId="0" fontId="25" fillId="36" borderId="17" xfId="0" applyFont="1" applyFill="1" applyBorder="1" applyAlignment="1">
      <alignment horizontal="center" vertical="center"/>
    </xf>
    <xf numFmtId="0" fontId="25" fillId="36" borderId="18" xfId="0" applyFont="1" applyFill="1" applyBorder="1" applyAlignment="1">
      <alignment horizontal="center" vertical="center"/>
    </xf>
    <xf numFmtId="0" fontId="25" fillId="36" borderId="10" xfId="0" applyFont="1" applyFill="1" applyBorder="1" applyAlignment="1">
      <alignment vertical="center"/>
    </xf>
    <xf numFmtId="0" fontId="25" fillId="36" borderId="16" xfId="0" applyFont="1" applyFill="1" applyBorder="1" applyAlignment="1">
      <alignment vertical="center"/>
    </xf>
    <xf numFmtId="0" fontId="25" fillId="36" borderId="25" xfId="0" applyFont="1" applyFill="1" applyBorder="1" applyAlignment="1">
      <alignment horizontal="center" vertical="center" wrapText="1"/>
    </xf>
    <xf numFmtId="0" fontId="25" fillId="36" borderId="21" xfId="0" applyFont="1" applyFill="1" applyBorder="1" applyAlignment="1">
      <alignment horizontal="center" vertical="center" wrapText="1"/>
    </xf>
    <xf numFmtId="164" fontId="25" fillId="36" borderId="10" xfId="0" applyNumberFormat="1" applyFont="1" applyFill="1" applyBorder="1" applyAlignment="1">
      <alignment vertical="center"/>
    </xf>
    <xf numFmtId="164" fontId="25" fillId="36" borderId="16" xfId="0" applyNumberFormat="1" applyFont="1" applyFill="1" applyBorder="1" applyAlignment="1">
      <alignment vertical="center"/>
    </xf>
    <xf numFmtId="164" fontId="25" fillId="36" borderId="25" xfId="0" applyNumberFormat="1" applyFont="1" applyFill="1" applyBorder="1" applyAlignment="1">
      <alignment horizontal="center" vertical="center" wrapText="1"/>
    </xf>
    <xf numFmtId="164" fontId="25" fillId="36" borderId="21" xfId="0" applyNumberFormat="1" applyFont="1" applyFill="1" applyBorder="1" applyAlignment="1">
      <alignment horizontal="center" vertical="center" wrapText="1"/>
    </xf>
    <xf numFmtId="164" fontId="25" fillId="36" borderId="25" xfId="0" applyNumberFormat="1" applyFont="1" applyFill="1" applyBorder="1" applyAlignment="1">
      <alignment horizontal="center" vertical="center"/>
    </xf>
    <xf numFmtId="164" fontId="25" fillId="36" borderId="21" xfId="0" applyNumberFormat="1" applyFont="1" applyFill="1" applyBorder="1" applyAlignment="1">
      <alignment horizontal="center" vertical="center"/>
    </xf>
    <xf numFmtId="164" fontId="24" fillId="0" borderId="14" xfId="0" applyNumberFormat="1" applyFont="1" applyBorder="1" applyAlignment="1">
      <alignment vertical="center"/>
    </xf>
    <xf numFmtId="0" fontId="25" fillId="0" borderId="24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36" borderId="26" xfId="0" applyFont="1" applyFill="1" applyBorder="1" applyAlignment="1">
      <alignment horizontal="center" vertical="center"/>
    </xf>
    <xf numFmtId="0" fontId="25" fillId="36" borderId="27" xfId="0" applyFont="1" applyFill="1" applyBorder="1" applyAlignment="1">
      <alignment horizontal="center" vertical="center"/>
    </xf>
    <xf numFmtId="0" fontId="25" fillId="36" borderId="28" xfId="0" applyFont="1" applyFill="1" applyBorder="1" applyAlignment="1">
      <alignment horizontal="center" vertical="center"/>
    </xf>
    <xf numFmtId="0" fontId="25" fillId="36" borderId="25" xfId="0" applyFont="1" applyFill="1" applyBorder="1" applyAlignment="1">
      <alignment horizontal="center" vertical="center"/>
    </xf>
    <xf numFmtId="0" fontId="25" fillId="36" borderId="19" xfId="0" applyFont="1" applyFill="1" applyBorder="1" applyAlignment="1">
      <alignment horizontal="center" vertical="center"/>
    </xf>
    <xf numFmtId="0" fontId="25" fillId="36" borderId="21" xfId="0" applyFont="1" applyFill="1" applyBorder="1" applyAlignment="1">
      <alignment horizontal="center" vertical="center"/>
    </xf>
    <xf numFmtId="0" fontId="25" fillId="36" borderId="13" xfId="0" applyFont="1" applyFill="1" applyBorder="1" applyAlignment="1">
      <alignment horizontal="center" vertical="center" wrapText="1"/>
    </xf>
    <xf numFmtId="0" fontId="25" fillId="36" borderId="14" xfId="0" applyFont="1" applyFill="1" applyBorder="1" applyAlignment="1">
      <alignment horizontal="center" vertical="center" wrapText="1"/>
    </xf>
    <xf numFmtId="0" fontId="25" fillId="36" borderId="15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5" fillId="36" borderId="12" xfId="0" applyFont="1" applyFill="1" applyBorder="1" applyAlignment="1">
      <alignment horizontal="center" vertical="center" wrapText="1"/>
    </xf>
    <xf numFmtId="0" fontId="25" fillId="36" borderId="24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horizontal="center" vertical="center" wrapText="1"/>
    </xf>
    <xf numFmtId="0" fontId="25" fillId="36" borderId="20" xfId="0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 vertical="center" wrapText="1"/>
    </xf>
    <xf numFmtId="0" fontId="25" fillId="36" borderId="17" xfId="0" applyFont="1" applyFill="1" applyBorder="1" applyAlignment="1">
      <alignment horizontal="center" vertical="center" wrapText="1"/>
    </xf>
    <xf numFmtId="0" fontId="25" fillId="36" borderId="18" xfId="0" applyFont="1" applyFill="1" applyBorder="1" applyAlignment="1">
      <alignment horizontal="center" vertical="center" wrapText="1"/>
    </xf>
    <xf numFmtId="0" fontId="25" fillId="36" borderId="19" xfId="0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left" vertical="center"/>
    </xf>
    <xf numFmtId="0" fontId="16" fillId="37" borderId="37" xfId="0" applyFont="1" applyFill="1" applyBorder="1" applyAlignment="1" applyProtection="1">
      <alignment horizontal="center" vertical="center"/>
    </xf>
    <xf numFmtId="0" fontId="16" fillId="37" borderId="32" xfId="0" applyFont="1" applyFill="1" applyBorder="1" applyAlignment="1" applyProtection="1">
      <alignment horizontal="center" vertical="center"/>
    </xf>
    <xf numFmtId="0" fontId="16" fillId="37" borderId="38" xfId="0" applyFont="1" applyFill="1" applyBorder="1" applyAlignment="1" applyProtection="1">
      <alignment horizontal="center" vertical="center"/>
    </xf>
    <xf numFmtId="0" fontId="16" fillId="37" borderId="39" xfId="0" applyFont="1" applyFill="1" applyBorder="1" applyAlignment="1">
      <alignment horizontal="center" vertical="center"/>
    </xf>
    <xf numFmtId="0" fontId="16" fillId="37" borderId="36" xfId="0" applyFont="1" applyFill="1" applyBorder="1" applyAlignment="1">
      <alignment horizontal="center" vertical="center"/>
    </xf>
    <xf numFmtId="0" fontId="16" fillId="37" borderId="4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32" fillId="38" borderId="37" xfId="0" applyFont="1" applyFill="1" applyBorder="1" applyAlignment="1">
      <alignment horizontal="center" vertical="center"/>
    </xf>
    <xf numFmtId="0" fontId="32" fillId="38" borderId="32" xfId="0" applyFont="1" applyFill="1" applyBorder="1" applyAlignment="1">
      <alignment horizontal="center" vertical="center"/>
    </xf>
    <xf numFmtId="0" fontId="32" fillId="38" borderId="38" xfId="0" applyFont="1" applyFill="1" applyBorder="1" applyAlignment="1">
      <alignment horizontal="center" vertical="center"/>
    </xf>
    <xf numFmtId="0" fontId="33" fillId="39" borderId="0" xfId="0" applyFont="1" applyFill="1" applyBorder="1"/>
    <xf numFmtId="0" fontId="32" fillId="38" borderId="44" xfId="0" applyFont="1" applyFill="1" applyBorder="1" applyAlignment="1">
      <alignment horizontal="center" vertical="center"/>
    </xf>
    <xf numFmtId="0" fontId="32" fillId="38" borderId="0" xfId="0" applyFont="1" applyFill="1" applyBorder="1" applyAlignment="1">
      <alignment horizontal="center" vertical="center"/>
    </xf>
    <xf numFmtId="0" fontId="32" fillId="38" borderId="45" xfId="0" applyFont="1" applyFill="1" applyBorder="1" applyAlignment="1">
      <alignment horizontal="center" vertical="center"/>
    </xf>
    <xf numFmtId="0" fontId="32" fillId="38" borderId="39" xfId="0" applyFont="1" applyFill="1" applyBorder="1" applyAlignment="1">
      <alignment horizontal="center" vertical="center"/>
    </xf>
    <xf numFmtId="0" fontId="32" fillId="38" borderId="36" xfId="0" applyFont="1" applyFill="1" applyBorder="1" applyAlignment="1">
      <alignment horizontal="center" vertical="center"/>
    </xf>
    <xf numFmtId="0" fontId="32" fillId="38" borderId="40" xfId="0" applyFont="1" applyFill="1" applyBorder="1" applyAlignment="1">
      <alignment horizontal="center" vertical="center"/>
    </xf>
    <xf numFmtId="43" fontId="32" fillId="38" borderId="46" xfId="42" applyFont="1" applyFill="1" applyBorder="1" applyAlignment="1">
      <alignment horizontal="center" vertical="center"/>
    </xf>
    <xf numFmtId="43" fontId="32" fillId="38" borderId="47" xfId="42" applyFont="1" applyFill="1" applyBorder="1" applyAlignment="1">
      <alignment horizontal="center" vertical="center"/>
    </xf>
    <xf numFmtId="43" fontId="32" fillId="38" borderId="48" xfId="42" applyFont="1" applyFill="1" applyBorder="1" applyAlignment="1">
      <alignment horizontal="center" vertical="center"/>
    </xf>
    <xf numFmtId="43" fontId="32" fillId="38" borderId="49" xfId="42" applyFont="1" applyFill="1" applyBorder="1" applyAlignment="1">
      <alignment horizontal="center" vertical="center"/>
    </xf>
    <xf numFmtId="43" fontId="32" fillId="38" borderId="49" xfId="42" applyFont="1" applyFill="1" applyBorder="1" applyAlignment="1">
      <alignment horizontal="center" vertical="center" wrapText="1"/>
    </xf>
    <xf numFmtId="43" fontId="32" fillId="38" borderId="42" xfId="42" applyFont="1" applyFill="1" applyBorder="1" applyAlignment="1">
      <alignment horizontal="center" vertical="center"/>
    </xf>
    <xf numFmtId="43" fontId="32" fillId="38" borderId="43" xfId="42" applyFont="1" applyFill="1" applyBorder="1" applyAlignment="1">
      <alignment horizontal="center" vertical="center"/>
    </xf>
    <xf numFmtId="43" fontId="32" fillId="38" borderId="43" xfId="42" applyFont="1" applyFill="1" applyBorder="1" applyAlignment="1">
      <alignment horizontal="center" vertical="center" wrapText="1"/>
    </xf>
    <xf numFmtId="0" fontId="34" fillId="39" borderId="37" xfId="0" applyFont="1" applyFill="1" applyBorder="1" applyAlignment="1">
      <alignment horizontal="justify" vertical="center"/>
    </xf>
    <xf numFmtId="0" fontId="34" fillId="39" borderId="32" xfId="0" applyFont="1" applyFill="1" applyBorder="1" applyAlignment="1">
      <alignment horizontal="justify" vertical="center"/>
    </xf>
    <xf numFmtId="0" fontId="34" fillId="39" borderId="38" xfId="0" applyFont="1" applyFill="1" applyBorder="1" applyAlignment="1">
      <alignment horizontal="justify" vertical="center"/>
    </xf>
    <xf numFmtId="43" fontId="34" fillId="39" borderId="38" xfId="42" applyFont="1" applyFill="1" applyBorder="1" applyAlignment="1">
      <alignment horizontal="center" vertical="center"/>
    </xf>
    <xf numFmtId="43" fontId="34" fillId="39" borderId="0" xfId="42" applyFont="1" applyFill="1" applyBorder="1" applyAlignment="1">
      <alignment horizontal="center" vertical="center"/>
    </xf>
    <xf numFmtId="43" fontId="34" fillId="39" borderId="49" xfId="42" applyFont="1" applyFill="1" applyBorder="1" applyAlignment="1">
      <alignment horizontal="center" vertical="center"/>
    </xf>
    <xf numFmtId="43" fontId="34" fillId="39" borderId="45" xfId="42" applyFont="1" applyFill="1" applyBorder="1" applyAlignment="1">
      <alignment horizontal="center" vertical="center"/>
    </xf>
    <xf numFmtId="0" fontId="32" fillId="39" borderId="44" xfId="0" applyFont="1" applyFill="1" applyBorder="1" applyAlignment="1">
      <alignment horizontal="left" vertical="center"/>
    </xf>
    <xf numFmtId="0" fontId="32" fillId="39" borderId="0" xfId="0" applyFont="1" applyFill="1" applyBorder="1" applyAlignment="1">
      <alignment horizontal="left" vertical="center"/>
    </xf>
    <xf numFmtId="0" fontId="32" fillId="39" borderId="45" xfId="0" applyFont="1" applyFill="1" applyBorder="1" applyAlignment="1">
      <alignment horizontal="left" vertical="center"/>
    </xf>
    <xf numFmtId="43" fontId="34" fillId="39" borderId="42" xfId="42" applyFont="1" applyFill="1" applyBorder="1" applyAlignment="1">
      <alignment horizontal="center" vertical="center"/>
    </xf>
    <xf numFmtId="0" fontId="34" fillId="39" borderId="44" xfId="0" applyFont="1" applyFill="1" applyBorder="1" applyAlignment="1">
      <alignment vertical="center"/>
    </xf>
    <xf numFmtId="0" fontId="34" fillId="39" borderId="0" xfId="0" applyFont="1" applyFill="1" applyBorder="1" applyAlignment="1">
      <alignment vertical="center"/>
    </xf>
    <xf numFmtId="0" fontId="34" fillId="39" borderId="45" xfId="0" applyFont="1" applyFill="1" applyBorder="1" applyAlignment="1">
      <alignment vertical="center"/>
    </xf>
    <xf numFmtId="43" fontId="34" fillId="39" borderId="42" xfId="42" applyFont="1" applyFill="1" applyBorder="1"/>
    <xf numFmtId="43" fontId="33" fillId="39" borderId="0" xfId="0" applyNumberFormat="1" applyFont="1" applyFill="1" applyBorder="1"/>
    <xf numFmtId="0" fontId="34" fillId="39" borderId="44" xfId="0" applyFont="1" applyFill="1" applyBorder="1" applyAlignment="1">
      <alignment horizontal="left" vertical="center"/>
    </xf>
    <xf numFmtId="0" fontId="34" fillId="39" borderId="0" xfId="0" applyFont="1" applyFill="1" applyBorder="1" applyAlignment="1">
      <alignment horizontal="left" vertical="center"/>
    </xf>
    <xf numFmtId="0" fontId="34" fillId="39" borderId="45" xfId="0" applyFont="1" applyFill="1" applyBorder="1" applyAlignment="1">
      <alignment horizontal="left" vertical="center"/>
    </xf>
    <xf numFmtId="43" fontId="34" fillId="39" borderId="45" xfId="42" applyNumberFormat="1" applyFont="1" applyFill="1" applyBorder="1" applyAlignment="1">
      <alignment horizontal="right" vertical="center"/>
    </xf>
    <xf numFmtId="4" fontId="34" fillId="39" borderId="45" xfId="42" applyNumberFormat="1" applyFont="1" applyFill="1" applyBorder="1" applyAlignment="1">
      <alignment horizontal="right" vertical="center"/>
    </xf>
    <xf numFmtId="4" fontId="34" fillId="39" borderId="0" xfId="42" applyNumberFormat="1" applyFont="1" applyFill="1" applyBorder="1" applyAlignment="1">
      <alignment horizontal="right" vertical="center"/>
    </xf>
    <xf numFmtId="4" fontId="34" fillId="39" borderId="42" xfId="42" applyNumberFormat="1" applyFont="1" applyFill="1" applyBorder="1" applyAlignment="1">
      <alignment horizontal="right" vertical="center"/>
    </xf>
    <xf numFmtId="4" fontId="34" fillId="40" borderId="42" xfId="42" applyNumberFormat="1" applyFont="1" applyFill="1" applyBorder="1" applyAlignment="1">
      <alignment horizontal="right" vertical="center"/>
    </xf>
    <xf numFmtId="4" fontId="34" fillId="40" borderId="45" xfId="42" applyNumberFormat="1" applyFont="1" applyFill="1" applyBorder="1" applyAlignment="1">
      <alignment horizontal="right" vertical="center"/>
    </xf>
    <xf numFmtId="4" fontId="35" fillId="39" borderId="42" xfId="42" applyNumberFormat="1" applyFont="1" applyFill="1" applyBorder="1" applyAlignment="1">
      <alignment horizontal="right" vertical="center"/>
    </xf>
    <xf numFmtId="43" fontId="34" fillId="39" borderId="45" xfId="44" applyNumberFormat="1" applyFont="1" applyFill="1" applyBorder="1" applyAlignment="1">
      <alignment horizontal="right" vertical="center"/>
    </xf>
    <xf numFmtId="43" fontId="34" fillId="39" borderId="0" xfId="44" applyNumberFormat="1" applyFont="1" applyFill="1" applyBorder="1" applyAlignment="1">
      <alignment horizontal="right" vertical="center"/>
    </xf>
    <xf numFmtId="43" fontId="34" fillId="39" borderId="42" xfId="44" applyNumberFormat="1" applyFont="1" applyFill="1" applyBorder="1" applyAlignment="1">
      <alignment horizontal="right" vertical="center"/>
    </xf>
    <xf numFmtId="44" fontId="34" fillId="39" borderId="45" xfId="42" applyNumberFormat="1" applyFont="1" applyFill="1" applyBorder="1" applyAlignment="1">
      <alignment horizontal="right" vertical="center"/>
    </xf>
    <xf numFmtId="44" fontId="34" fillId="39" borderId="0" xfId="42" applyNumberFormat="1" applyFont="1" applyFill="1" applyBorder="1" applyAlignment="1">
      <alignment horizontal="right" vertical="center"/>
    </xf>
    <xf numFmtId="44" fontId="34" fillId="39" borderId="42" xfId="42" applyNumberFormat="1" applyFont="1" applyFill="1" applyBorder="1" applyAlignment="1">
      <alignment horizontal="right" vertical="center"/>
    </xf>
    <xf numFmtId="43" fontId="35" fillId="39" borderId="45" xfId="42" applyNumberFormat="1" applyFont="1" applyFill="1" applyBorder="1" applyAlignment="1">
      <alignment horizontal="right" vertical="center"/>
    </xf>
    <xf numFmtId="43" fontId="34" fillId="39" borderId="0" xfId="42" applyNumberFormat="1" applyFont="1" applyFill="1" applyBorder="1" applyAlignment="1">
      <alignment horizontal="right" vertical="center"/>
    </xf>
    <xf numFmtId="43" fontId="34" fillId="39" borderId="42" xfId="42" applyNumberFormat="1" applyFont="1" applyFill="1" applyBorder="1" applyAlignment="1">
      <alignment horizontal="right" vertical="center"/>
    </xf>
    <xf numFmtId="0" fontId="34" fillId="39" borderId="44" xfId="0" applyFont="1" applyFill="1" applyBorder="1" applyAlignment="1">
      <alignment vertical="center" wrapText="1"/>
    </xf>
    <xf numFmtId="0" fontId="34" fillId="39" borderId="0" xfId="0" applyFont="1" applyFill="1" applyBorder="1" applyAlignment="1">
      <alignment horizontal="left" vertical="center" wrapText="1"/>
    </xf>
    <xf numFmtId="0" fontId="34" fillId="39" borderId="45" xfId="0" applyFont="1" applyFill="1" applyBorder="1" applyAlignment="1">
      <alignment horizontal="left" vertical="center" wrapText="1"/>
    </xf>
    <xf numFmtId="0" fontId="34" fillId="39" borderId="44" xfId="0" applyFont="1" applyFill="1" applyBorder="1" applyAlignment="1">
      <alignment horizontal="left" vertical="center" wrapText="1"/>
    </xf>
    <xf numFmtId="43" fontId="34" fillId="40" borderId="45" xfId="42" applyNumberFormat="1" applyFont="1" applyFill="1" applyBorder="1" applyAlignment="1">
      <alignment horizontal="right" vertical="center"/>
    </xf>
    <xf numFmtId="43" fontId="35" fillId="39" borderId="42" xfId="42" applyNumberFormat="1" applyFont="1" applyFill="1" applyBorder="1" applyAlignment="1">
      <alignment horizontal="right" vertical="center"/>
    </xf>
    <xf numFmtId="4" fontId="35" fillId="40" borderId="45" xfId="42" applyNumberFormat="1" applyFont="1" applyFill="1" applyBorder="1" applyAlignment="1">
      <alignment horizontal="right" vertical="center"/>
    </xf>
    <xf numFmtId="0" fontId="34" fillId="39" borderId="44" xfId="0" applyFont="1" applyFill="1" applyBorder="1" applyAlignment="1">
      <alignment horizontal="justify" vertical="center"/>
    </xf>
    <xf numFmtId="0" fontId="34" fillId="39" borderId="0" xfId="0" applyFont="1" applyFill="1" applyBorder="1" applyAlignment="1">
      <alignment horizontal="justify" vertical="center"/>
    </xf>
    <xf numFmtId="0" fontId="34" fillId="39" borderId="45" xfId="0" applyFont="1" applyFill="1" applyBorder="1" applyAlignment="1">
      <alignment horizontal="justify" vertical="center"/>
    </xf>
    <xf numFmtId="0" fontId="32" fillId="0" borderId="44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45" xfId="0" applyFont="1" applyFill="1" applyBorder="1" applyAlignment="1">
      <alignment horizontal="left" vertical="center"/>
    </xf>
    <xf numFmtId="0" fontId="34" fillId="39" borderId="0" xfId="0" applyFont="1" applyFill="1" applyBorder="1" applyAlignment="1">
      <alignment horizontal="left" vertical="center"/>
    </xf>
    <xf numFmtId="0" fontId="34" fillId="39" borderId="45" xfId="0" applyFont="1" applyFill="1" applyBorder="1" applyAlignment="1">
      <alignment horizontal="left" vertical="center"/>
    </xf>
    <xf numFmtId="43" fontId="36" fillId="39" borderId="42" xfId="42" applyFont="1" applyFill="1" applyBorder="1" applyAlignment="1">
      <alignment horizontal="center" vertical="center"/>
    </xf>
    <xf numFmtId="0" fontId="32" fillId="39" borderId="44" xfId="0" applyFont="1" applyFill="1" applyBorder="1" applyAlignment="1">
      <alignment horizontal="center" vertical="center" wrapText="1"/>
    </xf>
    <xf numFmtId="0" fontId="32" fillId="39" borderId="0" xfId="0" applyFont="1" applyFill="1" applyBorder="1" applyAlignment="1">
      <alignment horizontal="center" vertical="center" wrapText="1"/>
    </xf>
    <xf numFmtId="0" fontId="32" fillId="39" borderId="45" xfId="0" applyFont="1" applyFill="1" applyBorder="1" applyAlignment="1">
      <alignment horizontal="center" vertical="center" wrapText="1"/>
    </xf>
    <xf numFmtId="4" fontId="34" fillId="39" borderId="45" xfId="42" applyNumberFormat="1" applyFont="1" applyFill="1" applyBorder="1" applyAlignment="1">
      <alignment horizontal="center" vertical="center"/>
    </xf>
    <xf numFmtId="4" fontId="34" fillId="39" borderId="0" xfId="42" applyNumberFormat="1" applyFont="1" applyFill="1" applyBorder="1" applyAlignment="1">
      <alignment horizontal="center" vertical="center"/>
    </xf>
    <xf numFmtId="4" fontId="34" fillId="39" borderId="42" xfId="42" applyNumberFormat="1" applyFont="1" applyFill="1" applyBorder="1" applyAlignment="1">
      <alignment horizontal="center" vertical="center"/>
    </xf>
    <xf numFmtId="0" fontId="32" fillId="39" borderId="44" xfId="0" applyFont="1" applyFill="1" applyBorder="1" applyAlignment="1">
      <alignment horizontal="center" vertical="center"/>
    </xf>
    <xf numFmtId="0" fontId="32" fillId="39" borderId="0" xfId="0" applyFont="1" applyFill="1" applyBorder="1" applyAlignment="1">
      <alignment horizontal="center" vertical="center"/>
    </xf>
    <xf numFmtId="0" fontId="32" fillId="39" borderId="45" xfId="0" applyFont="1" applyFill="1" applyBorder="1" applyAlignment="1">
      <alignment horizontal="center" vertical="center"/>
    </xf>
    <xf numFmtId="0" fontId="34" fillId="39" borderId="44" xfId="0" applyFont="1" applyFill="1" applyBorder="1" applyAlignment="1">
      <alignment horizontal="center" vertical="center" wrapText="1"/>
    </xf>
    <xf numFmtId="0" fontId="34" fillId="39" borderId="0" xfId="0" applyFont="1" applyFill="1" applyBorder="1" applyAlignment="1">
      <alignment horizontal="center" vertical="center" wrapText="1"/>
    </xf>
    <xf numFmtId="0" fontId="34" fillId="39" borderId="45" xfId="0" applyFont="1" applyFill="1" applyBorder="1" applyAlignment="1">
      <alignment horizontal="center" vertical="center" wrapText="1"/>
    </xf>
    <xf numFmtId="43" fontId="34" fillId="39" borderId="45" xfId="42" applyNumberFormat="1" applyFont="1" applyFill="1" applyBorder="1" applyAlignment="1">
      <alignment horizontal="center" vertical="center"/>
    </xf>
    <xf numFmtId="43" fontId="34" fillId="39" borderId="0" xfId="42" applyNumberFormat="1" applyFont="1" applyFill="1" applyBorder="1" applyAlignment="1">
      <alignment horizontal="center" vertical="center"/>
    </xf>
    <xf numFmtId="43" fontId="34" fillId="39" borderId="42" xfId="42" applyNumberFormat="1" applyFont="1" applyFill="1" applyBorder="1" applyAlignment="1">
      <alignment horizontal="center" vertical="center"/>
    </xf>
    <xf numFmtId="0" fontId="34" fillId="39" borderId="39" xfId="0" applyFont="1" applyFill="1" applyBorder="1" applyAlignment="1">
      <alignment horizontal="justify" vertical="center"/>
    </xf>
    <xf numFmtId="0" fontId="34" fillId="39" borderId="36" xfId="0" applyFont="1" applyFill="1" applyBorder="1" applyAlignment="1">
      <alignment horizontal="justify" vertical="center"/>
    </xf>
    <xf numFmtId="0" fontId="34" fillId="39" borderId="40" xfId="0" applyFont="1" applyFill="1" applyBorder="1" applyAlignment="1">
      <alignment horizontal="justify" vertical="center"/>
    </xf>
    <xf numFmtId="43" fontId="34" fillId="39" borderId="40" xfId="42" applyFont="1" applyFill="1" applyBorder="1" applyAlignment="1">
      <alignment horizontal="center" vertical="center"/>
    </xf>
    <xf numFmtId="43" fontId="34" fillId="39" borderId="36" xfId="42" applyFont="1" applyFill="1" applyBorder="1" applyAlignment="1">
      <alignment horizontal="center" vertical="center"/>
    </xf>
    <xf numFmtId="43" fontId="34" fillId="39" borderId="43" xfId="42" applyFont="1" applyFill="1" applyBorder="1" applyAlignment="1">
      <alignment horizontal="center" vertical="center"/>
    </xf>
    <xf numFmtId="43" fontId="33" fillId="39" borderId="0" xfId="42" applyFont="1" applyFill="1" applyBorder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4" builtinId="4"/>
    <cellStyle name="Neutral" xfId="8" builtinId="28" customBuiltin="1"/>
    <cellStyle name="Normal" xfId="0" builtinId="0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848043</xdr:colOff>
      <xdr:row>9</xdr:row>
      <xdr:rowOff>95249</xdr:rowOff>
    </xdr:from>
    <xdr:ext cx="6419532" cy="655885"/>
    <xdr:sp macro="" textlink="">
      <xdr:nvSpPr>
        <xdr:cNvPr id="2" name="Rectángulo 1"/>
        <xdr:cNvSpPr/>
      </xdr:nvSpPr>
      <xdr:spPr>
        <a:xfrm>
          <a:off x="3200718" y="3095624"/>
          <a:ext cx="6419532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NADA</a:t>
          </a:r>
          <a:r>
            <a:rPr lang="es-ES" sz="36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QUE MANIFESTAR</a:t>
          </a:r>
          <a:endParaRPr lang="es-ES" sz="36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queline.solorio/Desktop/JACQUELINE%202021-2024/TARJETAS%20INFORMATIVAS/LDF/Formatos-Ley-Disciplina-Financ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Querétaro</v>
          </cell>
        </row>
        <row r="7">
          <cell r="C7" t="str">
            <v>ORGANISMO, Gobierno del Estado de Querétaro (a)</v>
          </cell>
        </row>
        <row r="14">
          <cell r="C14" t="str">
            <v>Al 31 de diciembre de 2016 y al 30 de marzo de 2017 (b)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view="pageBreakPreview" zoomScale="47" zoomScaleNormal="40" workbookViewId="0">
      <selection activeCell="D27" sqref="D27"/>
    </sheetView>
  </sheetViews>
  <sheetFormatPr baseColWidth="10" defaultColWidth="11.42578125" defaultRowHeight="15"/>
  <cols>
    <col min="1" max="1" width="57.140625" customWidth="1"/>
    <col min="2" max="3" width="28.5703125" customWidth="1"/>
    <col min="4" max="4" width="57.140625" customWidth="1"/>
    <col min="5" max="6" width="28.5703125" customWidth="1"/>
  </cols>
  <sheetData>
    <row r="1" spans="1:6" ht="15.75">
      <c r="A1" s="174" t="s">
        <v>0</v>
      </c>
      <c r="B1" s="174"/>
      <c r="C1" s="174"/>
      <c r="D1" s="174"/>
      <c r="E1" s="174"/>
      <c r="F1" s="174"/>
    </row>
    <row r="2" spans="1:6" ht="15.75">
      <c r="A2" s="174" t="s">
        <v>1</v>
      </c>
      <c r="B2" s="174"/>
      <c r="C2" s="174"/>
      <c r="D2" s="174"/>
      <c r="E2" s="174"/>
      <c r="F2" s="174"/>
    </row>
    <row r="3" spans="1:6" ht="15.75">
      <c r="A3" s="174" t="s">
        <v>417</v>
      </c>
      <c r="B3" s="174"/>
      <c r="C3" s="174"/>
      <c r="D3" s="174"/>
      <c r="E3" s="174"/>
      <c r="F3" s="174"/>
    </row>
    <row r="4" spans="1:6" ht="15.75">
      <c r="A4" s="174" t="s">
        <v>2</v>
      </c>
      <c r="B4" s="174"/>
      <c r="C4" s="174"/>
      <c r="D4" s="174"/>
      <c r="E4" s="174"/>
      <c r="F4" s="174"/>
    </row>
    <row r="5" spans="1:6" ht="15.75">
      <c r="A5" s="174" t="s">
        <v>125</v>
      </c>
      <c r="B5" s="174"/>
      <c r="C5" s="174"/>
      <c r="D5" s="174"/>
      <c r="E5" s="174"/>
      <c r="F5" s="174"/>
    </row>
    <row r="6" spans="1:6" ht="15.75">
      <c r="A6" s="174" t="s">
        <v>3</v>
      </c>
      <c r="B6" s="174"/>
      <c r="C6" s="174"/>
      <c r="D6" s="174"/>
      <c r="E6" s="174"/>
      <c r="F6" s="174"/>
    </row>
    <row r="7" spans="1:6">
      <c r="A7" s="1" t="s">
        <v>4</v>
      </c>
      <c r="B7" s="1" t="s">
        <v>126</v>
      </c>
      <c r="C7" s="1" t="s">
        <v>5</v>
      </c>
      <c r="D7" s="1" t="s">
        <v>6</v>
      </c>
      <c r="E7" s="1" t="s">
        <v>126</v>
      </c>
      <c r="F7" s="1" t="s">
        <v>5</v>
      </c>
    </row>
    <row r="8" spans="1:6">
      <c r="A8" s="3" t="s">
        <v>7</v>
      </c>
      <c r="B8" s="3" t="s">
        <v>8</v>
      </c>
      <c r="C8" s="3" t="s">
        <v>8</v>
      </c>
      <c r="D8" s="3" t="s">
        <v>9</v>
      </c>
      <c r="E8" s="3" t="s">
        <v>8</v>
      </c>
      <c r="F8" s="3" t="s">
        <v>8</v>
      </c>
    </row>
    <row r="9" spans="1:6">
      <c r="A9" s="3" t="s">
        <v>10</v>
      </c>
      <c r="B9" s="3" t="s">
        <v>8</v>
      </c>
      <c r="C9" s="3" t="s">
        <v>8</v>
      </c>
      <c r="D9" s="3" t="s">
        <v>11</v>
      </c>
      <c r="E9" s="3" t="s">
        <v>8</v>
      </c>
      <c r="F9" s="3" t="s">
        <v>8</v>
      </c>
    </row>
    <row r="10" spans="1:6">
      <c r="A10" s="3" t="s">
        <v>12</v>
      </c>
      <c r="B10" s="4">
        <v>593463306.15999997</v>
      </c>
      <c r="C10" s="4">
        <v>336202055.12</v>
      </c>
      <c r="D10" s="3" t="s">
        <v>13</v>
      </c>
      <c r="E10" s="4">
        <v>14145446.060000001</v>
      </c>
      <c r="F10" s="4">
        <v>20132465.789999999</v>
      </c>
    </row>
    <row r="11" spans="1:6">
      <c r="A11" t="s">
        <v>14</v>
      </c>
      <c r="B11" s="2">
        <v>81000</v>
      </c>
      <c r="C11" s="2">
        <v>131000</v>
      </c>
      <c r="D11" t="s">
        <v>15</v>
      </c>
      <c r="E11" s="2">
        <v>0</v>
      </c>
      <c r="F11" s="2">
        <v>0</v>
      </c>
    </row>
    <row r="12" spans="1:6">
      <c r="A12" t="s">
        <v>16</v>
      </c>
      <c r="B12" s="2">
        <v>588301608.55999994</v>
      </c>
      <c r="C12" s="2">
        <v>243979520.83000001</v>
      </c>
      <c r="D12" t="s">
        <v>17</v>
      </c>
      <c r="E12" s="2">
        <v>3137686.53</v>
      </c>
      <c r="F12" s="2">
        <v>0</v>
      </c>
    </row>
    <row r="13" spans="1:6">
      <c r="A13" t="s">
        <v>18</v>
      </c>
      <c r="B13" s="2">
        <v>0</v>
      </c>
      <c r="C13" s="2">
        <v>0</v>
      </c>
      <c r="D13" t="s">
        <v>19</v>
      </c>
      <c r="E13" s="2">
        <v>0</v>
      </c>
      <c r="F13" s="2">
        <v>0</v>
      </c>
    </row>
    <row r="14" spans="1:6">
      <c r="A14" t="s">
        <v>20</v>
      </c>
      <c r="B14" s="2">
        <v>5080697.5999999996</v>
      </c>
      <c r="C14" s="2">
        <v>92091534.290000007</v>
      </c>
      <c r="D14" t="s">
        <v>21</v>
      </c>
      <c r="E14" s="2">
        <v>0</v>
      </c>
      <c r="F14" s="2">
        <v>0</v>
      </c>
    </row>
    <row r="15" spans="1:6">
      <c r="A15" t="s">
        <v>22</v>
      </c>
      <c r="B15" s="2">
        <v>0</v>
      </c>
      <c r="C15" s="2">
        <v>0</v>
      </c>
      <c r="D15" t="s">
        <v>23</v>
      </c>
      <c r="E15" s="2">
        <v>0</v>
      </c>
      <c r="F15" s="2">
        <v>0</v>
      </c>
    </row>
    <row r="16" spans="1:6">
      <c r="A16" t="s">
        <v>24</v>
      </c>
      <c r="B16" s="2">
        <v>0</v>
      </c>
      <c r="C16" s="2">
        <v>0</v>
      </c>
      <c r="D16" t="s">
        <v>25</v>
      </c>
      <c r="E16" s="2">
        <v>0</v>
      </c>
      <c r="F16" s="2">
        <v>23264.39</v>
      </c>
    </row>
    <row r="17" spans="1:6">
      <c r="A17" t="s">
        <v>26</v>
      </c>
      <c r="B17" s="2">
        <v>0</v>
      </c>
      <c r="C17" s="2">
        <v>0</v>
      </c>
      <c r="D17" t="s">
        <v>27</v>
      </c>
      <c r="E17" s="2">
        <v>10520505.560000001</v>
      </c>
      <c r="F17" s="2">
        <v>13967856.17</v>
      </c>
    </row>
    <row r="18" spans="1:6">
      <c r="A18" s="3" t="s">
        <v>28</v>
      </c>
      <c r="B18" s="4">
        <v>8695770.709999999</v>
      </c>
      <c r="C18" s="4">
        <v>4388055.45</v>
      </c>
      <c r="D18" t="s">
        <v>29</v>
      </c>
      <c r="E18" s="2">
        <v>0</v>
      </c>
      <c r="F18" s="2">
        <v>207</v>
      </c>
    </row>
    <row r="19" spans="1:6">
      <c r="A19" t="s">
        <v>30</v>
      </c>
      <c r="B19" s="2">
        <v>0</v>
      </c>
      <c r="C19" s="2">
        <v>0</v>
      </c>
      <c r="D19" t="s">
        <v>31</v>
      </c>
      <c r="E19" s="2">
        <v>487253.97</v>
      </c>
      <c r="F19" s="2">
        <v>6141138.2300000004</v>
      </c>
    </row>
    <row r="20" spans="1:6">
      <c r="A20" t="s">
        <v>32</v>
      </c>
      <c r="B20" s="2">
        <v>0</v>
      </c>
      <c r="C20" s="2">
        <v>0</v>
      </c>
      <c r="D20" s="3" t="s">
        <v>33</v>
      </c>
      <c r="E20" s="4">
        <v>0</v>
      </c>
      <c r="F20" s="4">
        <v>0</v>
      </c>
    </row>
    <row r="21" spans="1:6">
      <c r="A21" t="s">
        <v>34</v>
      </c>
      <c r="B21" s="2">
        <v>7722130.71</v>
      </c>
      <c r="C21" s="2">
        <v>5759.45</v>
      </c>
      <c r="D21" t="s">
        <v>35</v>
      </c>
      <c r="E21" s="2">
        <v>0</v>
      </c>
      <c r="F21" s="2">
        <v>0</v>
      </c>
    </row>
    <row r="22" spans="1:6">
      <c r="A22" t="s">
        <v>36</v>
      </c>
      <c r="B22" s="2">
        <v>0</v>
      </c>
      <c r="C22" s="2">
        <v>0</v>
      </c>
      <c r="D22" t="s">
        <v>37</v>
      </c>
      <c r="E22" s="2">
        <v>0</v>
      </c>
      <c r="F22" s="2">
        <v>0</v>
      </c>
    </row>
    <row r="23" spans="1:6">
      <c r="A23" t="s">
        <v>38</v>
      </c>
      <c r="B23" s="2">
        <v>67000.009999999995</v>
      </c>
      <c r="C23" s="2">
        <v>40000</v>
      </c>
      <c r="D23" t="s">
        <v>39</v>
      </c>
      <c r="E23" s="2">
        <v>0</v>
      </c>
      <c r="F23" s="2">
        <v>0</v>
      </c>
    </row>
    <row r="24" spans="1:6">
      <c r="A24" t="s">
        <v>40</v>
      </c>
      <c r="B24" s="2">
        <v>0</v>
      </c>
      <c r="C24" s="2">
        <v>0</v>
      </c>
      <c r="D24" s="3" t="s">
        <v>41</v>
      </c>
      <c r="E24" s="4">
        <v>7818180</v>
      </c>
      <c r="F24" s="4">
        <v>7818180</v>
      </c>
    </row>
    <row r="25" spans="1:6">
      <c r="A25" t="s">
        <v>42</v>
      </c>
      <c r="B25" s="2">
        <v>906639.99</v>
      </c>
      <c r="C25" s="2">
        <v>4342296</v>
      </c>
      <c r="D25" t="s">
        <v>43</v>
      </c>
      <c r="E25" s="2">
        <v>7818180</v>
      </c>
      <c r="F25" s="2">
        <v>7818180</v>
      </c>
    </row>
    <row r="26" spans="1:6">
      <c r="A26" s="3" t="s">
        <v>44</v>
      </c>
      <c r="B26" s="4">
        <v>12049938.030000001</v>
      </c>
      <c r="C26" s="4">
        <v>780084.49</v>
      </c>
      <c r="D26" t="s">
        <v>45</v>
      </c>
      <c r="E26" s="2">
        <v>0</v>
      </c>
      <c r="F26" s="2">
        <v>0</v>
      </c>
    </row>
    <row r="27" spans="1:6">
      <c r="A27" t="s">
        <v>46</v>
      </c>
      <c r="B27" s="2">
        <v>6782514.8600000003</v>
      </c>
      <c r="C27" s="2">
        <v>780084.49</v>
      </c>
      <c r="D27" s="3" t="s">
        <v>47</v>
      </c>
      <c r="E27" s="4">
        <v>0</v>
      </c>
      <c r="F27" s="4">
        <v>0</v>
      </c>
    </row>
    <row r="28" spans="1:6">
      <c r="A28" t="s">
        <v>48</v>
      </c>
      <c r="B28" s="2">
        <v>0</v>
      </c>
      <c r="C28" s="2">
        <v>0</v>
      </c>
      <c r="D28" s="3" t="s">
        <v>49</v>
      </c>
      <c r="E28" s="4">
        <v>0</v>
      </c>
      <c r="F28" s="4">
        <v>0</v>
      </c>
    </row>
    <row r="29" spans="1:6">
      <c r="A29" t="s">
        <v>50</v>
      </c>
      <c r="B29" s="2">
        <v>0</v>
      </c>
      <c r="C29" s="2">
        <v>0</v>
      </c>
      <c r="D29" t="s">
        <v>51</v>
      </c>
      <c r="E29" s="2">
        <v>0</v>
      </c>
      <c r="F29" s="2">
        <v>0</v>
      </c>
    </row>
    <row r="30" spans="1:6">
      <c r="A30" t="s">
        <v>52</v>
      </c>
      <c r="B30" s="2">
        <v>5267423.17</v>
      </c>
      <c r="C30" s="2">
        <v>0</v>
      </c>
      <c r="D30" t="s">
        <v>53</v>
      </c>
      <c r="E30" s="2">
        <v>0</v>
      </c>
      <c r="F30" s="2">
        <v>0</v>
      </c>
    </row>
    <row r="31" spans="1:6">
      <c r="A31" t="s">
        <v>54</v>
      </c>
      <c r="B31" s="2">
        <v>0</v>
      </c>
      <c r="C31" s="2">
        <v>0</v>
      </c>
      <c r="D31" t="s">
        <v>55</v>
      </c>
      <c r="E31" s="2">
        <v>0</v>
      </c>
      <c r="F31" s="2">
        <v>0</v>
      </c>
    </row>
    <row r="32" spans="1:6">
      <c r="A32" s="3" t="s">
        <v>56</v>
      </c>
      <c r="B32" s="4">
        <v>0</v>
      </c>
      <c r="C32" s="4">
        <v>0</v>
      </c>
      <c r="D32" s="3" t="s">
        <v>57</v>
      </c>
      <c r="E32" s="4">
        <v>0</v>
      </c>
      <c r="F32" s="4">
        <v>0</v>
      </c>
    </row>
    <row r="33" spans="1:6">
      <c r="A33" t="s">
        <v>58</v>
      </c>
      <c r="B33" s="2">
        <v>0</v>
      </c>
      <c r="C33" s="2">
        <v>0</v>
      </c>
      <c r="D33" t="s">
        <v>59</v>
      </c>
      <c r="E33" s="2">
        <v>0</v>
      </c>
      <c r="F33" s="2">
        <v>0</v>
      </c>
    </row>
    <row r="34" spans="1:6">
      <c r="A34" t="s">
        <v>60</v>
      </c>
      <c r="B34" s="2">
        <v>0</v>
      </c>
      <c r="C34" s="2">
        <v>0</v>
      </c>
      <c r="D34" t="s">
        <v>61</v>
      </c>
      <c r="E34" s="2">
        <v>0</v>
      </c>
      <c r="F34" s="2">
        <v>0</v>
      </c>
    </row>
    <row r="35" spans="1:6">
      <c r="A35" t="s">
        <v>62</v>
      </c>
      <c r="B35" s="2">
        <v>0</v>
      </c>
      <c r="C35" s="2">
        <v>0</v>
      </c>
      <c r="D35" t="s">
        <v>63</v>
      </c>
      <c r="E35" s="2">
        <v>0</v>
      </c>
      <c r="F35" s="2">
        <v>0</v>
      </c>
    </row>
    <row r="36" spans="1:6">
      <c r="A36" t="s">
        <v>64</v>
      </c>
      <c r="B36" s="2">
        <v>0</v>
      </c>
      <c r="C36" s="2">
        <v>0</v>
      </c>
      <c r="D36" t="s">
        <v>65</v>
      </c>
      <c r="E36" s="2">
        <v>0</v>
      </c>
      <c r="F36" s="2">
        <v>0</v>
      </c>
    </row>
    <row r="37" spans="1:6">
      <c r="A37" t="s">
        <v>66</v>
      </c>
      <c r="B37" s="2">
        <v>0</v>
      </c>
      <c r="C37" s="2">
        <v>0</v>
      </c>
      <c r="D37" t="s">
        <v>67</v>
      </c>
      <c r="E37" s="2">
        <v>0</v>
      </c>
      <c r="F37" s="2">
        <v>0</v>
      </c>
    </row>
    <row r="38" spans="1:6">
      <c r="A38" s="3" t="s">
        <v>68</v>
      </c>
      <c r="B38" s="4">
        <v>0</v>
      </c>
      <c r="C38" s="4">
        <v>0</v>
      </c>
      <c r="D38" t="s">
        <v>69</v>
      </c>
      <c r="E38" s="2">
        <v>0</v>
      </c>
      <c r="F38" s="2">
        <v>0</v>
      </c>
    </row>
    <row r="39" spans="1:6">
      <c r="A39" s="3" t="s">
        <v>70</v>
      </c>
      <c r="B39" s="4">
        <v>0</v>
      </c>
      <c r="C39" s="4">
        <v>0</v>
      </c>
      <c r="D39" s="3" t="s">
        <v>71</v>
      </c>
      <c r="E39" s="4">
        <v>72572212.379999995</v>
      </c>
      <c r="F39" s="4">
        <v>12640691.109999999</v>
      </c>
    </row>
    <row r="40" spans="1:6">
      <c r="A40" t="s">
        <v>72</v>
      </c>
      <c r="B40" s="2">
        <v>0</v>
      </c>
      <c r="C40" s="2">
        <v>0</v>
      </c>
      <c r="D40" t="s">
        <v>73</v>
      </c>
      <c r="E40" s="2">
        <v>2006297.64</v>
      </c>
      <c r="F40" s="2">
        <v>0</v>
      </c>
    </row>
    <row r="41" spans="1:6">
      <c r="A41" t="s">
        <v>74</v>
      </c>
      <c r="B41" s="2">
        <v>0</v>
      </c>
      <c r="C41" s="2">
        <v>0</v>
      </c>
      <c r="D41" t="s">
        <v>75</v>
      </c>
      <c r="E41" s="2">
        <v>0</v>
      </c>
      <c r="F41" s="2">
        <v>0</v>
      </c>
    </row>
    <row r="42" spans="1:6">
      <c r="A42" s="3" t="s">
        <v>76</v>
      </c>
      <c r="B42" s="4">
        <v>0</v>
      </c>
      <c r="C42" s="4">
        <v>0</v>
      </c>
      <c r="D42" t="s">
        <v>77</v>
      </c>
      <c r="E42" s="2">
        <v>70565914.739999995</v>
      </c>
      <c r="F42" s="2">
        <v>12640691.109999999</v>
      </c>
    </row>
    <row r="43" spans="1:6">
      <c r="A43" t="s">
        <v>78</v>
      </c>
      <c r="B43" s="2">
        <v>0</v>
      </c>
      <c r="C43" s="2">
        <v>0</v>
      </c>
      <c r="D43" s="3" t="s">
        <v>79</v>
      </c>
      <c r="E43" s="4">
        <v>985457.93</v>
      </c>
      <c r="F43" s="4">
        <v>0</v>
      </c>
    </row>
    <row r="44" spans="1:6">
      <c r="A44" t="s">
        <v>80</v>
      </c>
      <c r="B44" s="2">
        <v>0</v>
      </c>
      <c r="C44" s="2">
        <v>0</v>
      </c>
      <c r="D44" t="s">
        <v>81</v>
      </c>
      <c r="E44" s="2">
        <v>985457.93</v>
      </c>
      <c r="F44" s="2">
        <v>0</v>
      </c>
    </row>
    <row r="45" spans="1:6">
      <c r="A45" t="s">
        <v>82</v>
      </c>
      <c r="B45" s="2">
        <v>0</v>
      </c>
      <c r="C45" s="2">
        <v>0</v>
      </c>
      <c r="D45" t="s">
        <v>83</v>
      </c>
      <c r="E45" s="2">
        <v>0</v>
      </c>
      <c r="F45" s="2">
        <v>0</v>
      </c>
    </row>
    <row r="46" spans="1:6">
      <c r="A46" t="s">
        <v>84</v>
      </c>
      <c r="B46" s="2">
        <v>0</v>
      </c>
      <c r="C46" s="2">
        <v>0</v>
      </c>
      <c r="D46" t="s">
        <v>85</v>
      </c>
      <c r="E46" s="2">
        <v>0</v>
      </c>
      <c r="F46" s="2">
        <v>0</v>
      </c>
    </row>
    <row r="47" spans="1:6">
      <c r="A47" s="3" t="s">
        <v>86</v>
      </c>
      <c r="B47" s="4">
        <v>614209014.89999998</v>
      </c>
      <c r="C47" s="4">
        <v>341370195.06</v>
      </c>
      <c r="D47" s="3" t="s">
        <v>87</v>
      </c>
      <c r="E47" s="4">
        <v>95521296.370000005</v>
      </c>
      <c r="F47" s="4">
        <v>40591336.899999999</v>
      </c>
    </row>
    <row r="48" spans="1:6">
      <c r="A48" s="3" t="s">
        <v>88</v>
      </c>
      <c r="B48" s="3" t="s">
        <v>8</v>
      </c>
      <c r="C48" s="3" t="s">
        <v>8</v>
      </c>
      <c r="D48" s="3" t="s">
        <v>89</v>
      </c>
      <c r="E48" s="3" t="s">
        <v>8</v>
      </c>
      <c r="F48" s="3" t="s">
        <v>8</v>
      </c>
    </row>
    <row r="49" spans="1:6">
      <c r="A49" t="s">
        <v>90</v>
      </c>
      <c r="B49" s="2">
        <v>52807085.950000003</v>
      </c>
      <c r="C49" s="2">
        <v>44620299.100000001</v>
      </c>
      <c r="D49" t="s">
        <v>91</v>
      </c>
      <c r="E49" s="2">
        <v>0</v>
      </c>
      <c r="F49" s="2">
        <v>0</v>
      </c>
    </row>
    <row r="50" spans="1:6">
      <c r="A50" t="s">
        <v>92</v>
      </c>
      <c r="B50" s="2">
        <v>2656214.89</v>
      </c>
      <c r="C50" s="2">
        <v>2652205.09</v>
      </c>
      <c r="D50" t="s">
        <v>93</v>
      </c>
      <c r="E50" s="2">
        <v>0</v>
      </c>
      <c r="F50" s="2">
        <v>0</v>
      </c>
    </row>
    <row r="51" spans="1:6">
      <c r="A51" t="s">
        <v>94</v>
      </c>
      <c r="B51" s="2">
        <v>2632303089.6599998</v>
      </c>
      <c r="C51" s="2">
        <v>2553553014.4899998</v>
      </c>
      <c r="D51" t="s">
        <v>95</v>
      </c>
      <c r="E51" s="2">
        <v>20635026.579999998</v>
      </c>
      <c r="F51" s="2">
        <v>28498661.579999998</v>
      </c>
    </row>
    <row r="52" spans="1:6">
      <c r="A52" t="s">
        <v>96</v>
      </c>
      <c r="B52" s="2">
        <v>343020968.00999999</v>
      </c>
      <c r="C52" s="2">
        <v>329067002.13</v>
      </c>
      <c r="D52" t="s">
        <v>97</v>
      </c>
      <c r="E52" s="2">
        <v>0</v>
      </c>
      <c r="F52" s="2">
        <v>0</v>
      </c>
    </row>
    <row r="53" spans="1:6">
      <c r="A53" t="s">
        <v>98</v>
      </c>
      <c r="B53" s="2">
        <v>82744702.239999995</v>
      </c>
      <c r="C53" s="2">
        <v>79267318.840000004</v>
      </c>
      <c r="D53" t="s">
        <v>99</v>
      </c>
      <c r="E53" s="2">
        <v>0</v>
      </c>
      <c r="F53" s="2">
        <v>0</v>
      </c>
    </row>
    <row r="54" spans="1:6">
      <c r="A54" t="s">
        <v>100</v>
      </c>
      <c r="B54" s="2">
        <v>-266120873.93000001</v>
      </c>
      <c r="C54" s="2">
        <v>-236417436.63999999</v>
      </c>
      <c r="D54" t="s">
        <v>101</v>
      </c>
      <c r="E54" s="2">
        <v>0</v>
      </c>
      <c r="F54" s="2">
        <v>0</v>
      </c>
    </row>
    <row r="55" spans="1:6">
      <c r="A55" t="s">
        <v>102</v>
      </c>
      <c r="B55" s="2">
        <v>0</v>
      </c>
      <c r="C55" s="2">
        <v>0</v>
      </c>
      <c r="D55" s="3" t="s">
        <v>103</v>
      </c>
      <c r="E55" s="4">
        <v>20635026.579999998</v>
      </c>
      <c r="F55" s="4">
        <v>28498661.579999998</v>
      </c>
    </row>
    <row r="56" spans="1:6">
      <c r="A56" t="s">
        <v>104</v>
      </c>
      <c r="B56" s="2">
        <v>0</v>
      </c>
      <c r="C56" s="2">
        <v>0</v>
      </c>
      <c r="D56" s="3" t="s">
        <v>105</v>
      </c>
      <c r="E56" s="4">
        <v>116156322.95</v>
      </c>
      <c r="F56" s="4">
        <v>69089998.479999989</v>
      </c>
    </row>
    <row r="57" spans="1:6">
      <c r="A57" t="s">
        <v>106</v>
      </c>
      <c r="B57" s="2">
        <v>13049302.050000001</v>
      </c>
      <c r="C57" s="2">
        <v>0</v>
      </c>
      <c r="D57" s="3" t="s">
        <v>107</v>
      </c>
      <c r="E57" s="3" t="s">
        <v>8</v>
      </c>
      <c r="F57" s="3" t="s">
        <v>8</v>
      </c>
    </row>
    <row r="58" spans="1:6">
      <c r="A58" s="3" t="s">
        <v>108</v>
      </c>
      <c r="B58" s="4">
        <v>2860460488.8700004</v>
      </c>
      <c r="C58" s="4">
        <v>2772742403.0100002</v>
      </c>
      <c r="D58" s="3" t="s">
        <v>109</v>
      </c>
      <c r="E58" s="4">
        <v>1275199237.47</v>
      </c>
      <c r="F58" s="4">
        <v>1260943857.2700002</v>
      </c>
    </row>
    <row r="59" spans="1:6">
      <c r="A59" s="3" t="s">
        <v>110</v>
      </c>
      <c r="B59" s="4">
        <v>3474669503.7700005</v>
      </c>
      <c r="C59" s="4">
        <v>3114112598.0700002</v>
      </c>
      <c r="D59" t="s">
        <v>111</v>
      </c>
      <c r="E59" s="2">
        <v>2432632.38</v>
      </c>
      <c r="F59" s="2">
        <v>2432632.38</v>
      </c>
    </row>
    <row r="60" spans="1:6">
      <c r="D60" t="s">
        <v>112</v>
      </c>
      <c r="E60" s="2">
        <v>1272766605.0899999</v>
      </c>
      <c r="F60" s="2">
        <v>1258511224.8900001</v>
      </c>
    </row>
    <row r="61" spans="1:6">
      <c r="D61" t="s">
        <v>113</v>
      </c>
      <c r="E61" s="2">
        <v>0</v>
      </c>
      <c r="F61" s="2">
        <v>0</v>
      </c>
    </row>
    <row r="62" spans="1:6">
      <c r="D62" s="3" t="s">
        <v>114</v>
      </c>
      <c r="E62" s="4">
        <v>2083313943.3499999</v>
      </c>
      <c r="F62" s="4">
        <v>1784078742.3200002</v>
      </c>
    </row>
    <row r="63" spans="1:6">
      <c r="D63" t="s">
        <v>115</v>
      </c>
      <c r="E63" s="2">
        <v>295480225.73000002</v>
      </c>
      <c r="F63" s="2">
        <v>146305495.75999999</v>
      </c>
    </row>
    <row r="64" spans="1:6">
      <c r="D64" t="s">
        <v>116</v>
      </c>
      <c r="E64" s="2">
        <v>1750827137.48</v>
      </c>
      <c r="F64" s="2">
        <v>1599211074.98</v>
      </c>
    </row>
    <row r="65" spans="1:6">
      <c r="D65" t="s">
        <v>117</v>
      </c>
      <c r="E65" s="2">
        <v>37967988.039999999</v>
      </c>
      <c r="F65" s="2">
        <v>39521079.399999999</v>
      </c>
    </row>
    <row r="66" spans="1:6">
      <c r="D66" t="s">
        <v>118</v>
      </c>
      <c r="E66" s="2">
        <v>0</v>
      </c>
      <c r="F66" s="2">
        <v>0</v>
      </c>
    </row>
    <row r="67" spans="1:6">
      <c r="D67" t="s">
        <v>119</v>
      </c>
      <c r="E67" s="2">
        <v>-961407.9</v>
      </c>
      <c r="F67" s="2">
        <v>-958907.82</v>
      </c>
    </row>
    <row r="68" spans="1:6">
      <c r="D68" s="3" t="s">
        <v>120</v>
      </c>
      <c r="E68" s="4">
        <v>0</v>
      </c>
      <c r="F68" s="4">
        <v>0</v>
      </c>
    </row>
    <row r="69" spans="1:6">
      <c r="D69" t="s">
        <v>121</v>
      </c>
      <c r="E69" s="2">
        <v>0</v>
      </c>
      <c r="F69" s="2">
        <v>0</v>
      </c>
    </row>
    <row r="70" spans="1:6">
      <c r="D70" t="s">
        <v>122</v>
      </c>
      <c r="E70" s="2">
        <v>0</v>
      </c>
      <c r="F70" s="2">
        <v>0</v>
      </c>
    </row>
    <row r="71" spans="1:6">
      <c r="D71" s="3" t="s">
        <v>123</v>
      </c>
      <c r="E71" s="4">
        <v>3358513180.8199997</v>
      </c>
      <c r="F71" s="4">
        <v>3045022599.5900002</v>
      </c>
    </row>
    <row r="72" spans="1:6">
      <c r="D72" s="3" t="s">
        <v>124</v>
      </c>
      <c r="E72" s="4">
        <v>3474669503.7699995</v>
      </c>
      <c r="F72" s="4">
        <v>3114112598.0700002</v>
      </c>
    </row>
    <row r="73" spans="1:6">
      <c r="D73" s="3"/>
      <c r="E73" s="5">
        <v>0</v>
      </c>
      <c r="F73" s="3"/>
    </row>
    <row r="75" spans="1:6">
      <c r="A75" t="s">
        <v>343</v>
      </c>
    </row>
    <row r="76" spans="1:6" ht="3.95" customHeight="1">
      <c r="A76" s="173"/>
      <c r="B76" s="173"/>
      <c r="C76" s="173"/>
      <c r="D76" s="173"/>
      <c r="E76" s="173"/>
      <c r="F76" s="173"/>
    </row>
  </sheetData>
  <mergeCells count="7">
    <mergeCell ref="A76:F76"/>
    <mergeCell ref="A1:F1"/>
    <mergeCell ref="A2:F2"/>
    <mergeCell ref="A3:F3"/>
    <mergeCell ref="A4:F4"/>
    <mergeCell ref="A5:F5"/>
    <mergeCell ref="A6:F6"/>
  </mergeCells>
  <printOptions horizontalCentered="1"/>
  <pageMargins left="0.11811023622047245" right="0.11811023622047245" top="0.35433070866141736" bottom="0.35433070866141736" header="0" footer="0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5"/>
  <sheetViews>
    <sheetView topLeftCell="A49" workbookViewId="0">
      <selection sqref="A1:F1"/>
    </sheetView>
  </sheetViews>
  <sheetFormatPr baseColWidth="10" defaultColWidth="10.7109375" defaultRowHeight="15" zeroHeight="1"/>
  <cols>
    <col min="1" max="1" width="72.28515625" style="171" customWidth="1"/>
    <col min="2" max="6" width="20.7109375" style="33" customWidth="1"/>
    <col min="7" max="7" width="0" style="33" hidden="1" customWidth="1"/>
    <col min="8" max="8" width="10.7109375" style="33"/>
    <col min="9" max="16381" width="0" hidden="1" customWidth="1"/>
    <col min="16382" max="16382" width="5.7109375" hidden="1" customWidth="1"/>
    <col min="16383" max="16383" width="4.7109375" hidden="1" customWidth="1"/>
    <col min="16384" max="16384" width="9.28515625" hidden="1" customWidth="1"/>
  </cols>
  <sheetData>
    <row r="1" spans="1:7" s="138" customFormat="1" ht="34.5" customHeight="1">
      <c r="A1" s="233" t="s">
        <v>418</v>
      </c>
      <c r="B1" s="233"/>
      <c r="C1" s="233"/>
      <c r="D1" s="233"/>
      <c r="E1" s="233"/>
      <c r="F1" s="233"/>
      <c r="G1" s="137"/>
    </row>
    <row r="2" spans="1:7" customFormat="1">
      <c r="A2" s="234" t="s">
        <v>419</v>
      </c>
      <c r="B2" s="235"/>
      <c r="C2" s="235"/>
      <c r="D2" s="235"/>
      <c r="E2" s="235"/>
      <c r="F2" s="236"/>
    </row>
    <row r="3" spans="1:7" customFormat="1">
      <c r="A3" s="237" t="s">
        <v>420</v>
      </c>
      <c r="B3" s="238"/>
      <c r="C3" s="238"/>
      <c r="D3" s="238"/>
      <c r="E3" s="238"/>
      <c r="F3" s="239"/>
    </row>
    <row r="4" spans="1:7" customFormat="1" ht="30">
      <c r="A4" s="139"/>
      <c r="B4" s="139" t="s">
        <v>421</v>
      </c>
      <c r="C4" s="139" t="s">
        <v>422</v>
      </c>
      <c r="D4" s="139" t="s">
        <v>423</v>
      </c>
      <c r="E4" s="139" t="s">
        <v>424</v>
      </c>
      <c r="F4" s="139" t="s">
        <v>425</v>
      </c>
    </row>
    <row r="5" spans="1:7" customFormat="1">
      <c r="A5" s="140" t="s">
        <v>426</v>
      </c>
      <c r="B5" s="141"/>
      <c r="C5" s="141"/>
      <c r="D5" s="141"/>
      <c r="E5" s="141"/>
      <c r="F5" s="141"/>
    </row>
    <row r="6" spans="1:7" customFormat="1" ht="30">
      <c r="A6" s="142" t="s">
        <v>427</v>
      </c>
      <c r="B6" s="143" t="s">
        <v>428</v>
      </c>
      <c r="C6" s="144"/>
      <c r="D6" s="144"/>
      <c r="E6" s="144"/>
      <c r="F6" s="144"/>
    </row>
    <row r="7" spans="1:7" customFormat="1">
      <c r="A7" s="142" t="s">
        <v>429</v>
      </c>
      <c r="B7" s="143" t="s">
        <v>430</v>
      </c>
      <c r="C7" s="144"/>
      <c r="D7" s="144"/>
      <c r="E7" s="144"/>
      <c r="F7" s="144"/>
    </row>
    <row r="8" spans="1:7" customFormat="1">
      <c r="A8" s="145"/>
      <c r="B8" s="146"/>
      <c r="C8" s="147"/>
      <c r="D8" s="147"/>
      <c r="E8" s="147"/>
      <c r="F8" s="147"/>
    </row>
    <row r="9" spans="1:7" customFormat="1">
      <c r="A9" s="140" t="s">
        <v>431</v>
      </c>
      <c r="B9" s="148"/>
      <c r="C9" s="147"/>
      <c r="D9" s="147"/>
      <c r="E9" s="147"/>
      <c r="F9" s="147"/>
    </row>
    <row r="10" spans="1:7" customFormat="1">
      <c r="A10" s="142" t="s">
        <v>432</v>
      </c>
      <c r="B10" s="149" t="s">
        <v>433</v>
      </c>
      <c r="C10" s="144"/>
      <c r="D10" s="144"/>
      <c r="E10" s="144"/>
      <c r="F10" s="144"/>
    </row>
    <row r="11" spans="1:7" customFormat="1">
      <c r="A11" s="150" t="s">
        <v>434</v>
      </c>
      <c r="B11" s="151">
        <v>87.73</v>
      </c>
      <c r="C11" s="144"/>
      <c r="D11" s="144"/>
      <c r="E11" s="144"/>
      <c r="F11" s="144"/>
    </row>
    <row r="12" spans="1:7" customFormat="1">
      <c r="A12" s="150" t="s">
        <v>435</v>
      </c>
      <c r="B12" s="151">
        <v>18.559999999999999</v>
      </c>
      <c r="C12" s="144"/>
      <c r="D12" s="144"/>
      <c r="E12" s="144"/>
      <c r="F12" s="144"/>
    </row>
    <row r="13" spans="1:7" customFormat="1">
      <c r="A13" s="150" t="s">
        <v>436</v>
      </c>
      <c r="B13" s="151">
        <v>41.11</v>
      </c>
      <c r="C13" s="144"/>
      <c r="D13" s="144"/>
      <c r="E13" s="144"/>
      <c r="F13" s="144"/>
    </row>
    <row r="14" spans="1:7" customFormat="1">
      <c r="A14" s="142" t="s">
        <v>437</v>
      </c>
      <c r="B14" s="151">
        <v>95</v>
      </c>
      <c r="C14" s="144"/>
      <c r="D14" s="144"/>
      <c r="E14" s="144"/>
      <c r="F14" s="144"/>
    </row>
    <row r="15" spans="1:7" customFormat="1">
      <c r="A15" s="150" t="s">
        <v>434</v>
      </c>
      <c r="B15" s="151">
        <v>92.09</v>
      </c>
      <c r="C15" s="144"/>
      <c r="D15" s="144"/>
      <c r="E15" s="144"/>
      <c r="F15" s="144"/>
    </row>
    <row r="16" spans="1:7" customFormat="1">
      <c r="A16" s="150" t="s">
        <v>435</v>
      </c>
      <c r="B16" s="151">
        <v>44.37</v>
      </c>
      <c r="C16" s="144"/>
      <c r="D16" s="144"/>
      <c r="E16" s="144"/>
      <c r="F16" s="144"/>
    </row>
    <row r="17" spans="1:6" customFormat="1">
      <c r="A17" s="150" t="s">
        <v>436</v>
      </c>
      <c r="B17" s="151">
        <v>66.430000000000007</v>
      </c>
      <c r="C17" s="144"/>
      <c r="D17" s="144"/>
      <c r="E17" s="144"/>
      <c r="F17" s="144"/>
    </row>
    <row r="18" spans="1:6" customFormat="1">
      <c r="A18" s="142" t="s">
        <v>438</v>
      </c>
      <c r="B18" s="151"/>
      <c r="C18" s="144"/>
      <c r="D18" s="144"/>
      <c r="E18" s="144"/>
      <c r="F18" s="144"/>
    </row>
    <row r="19" spans="1:6" customFormat="1">
      <c r="A19" s="142" t="s">
        <v>439</v>
      </c>
      <c r="B19" s="151">
        <v>7.78</v>
      </c>
      <c r="C19" s="144"/>
      <c r="D19" s="144"/>
      <c r="E19" s="144"/>
      <c r="F19" s="144"/>
    </row>
    <row r="20" spans="1:6" customFormat="1">
      <c r="A20" s="142" t="s">
        <v>440</v>
      </c>
      <c r="B20" s="151">
        <v>0</v>
      </c>
      <c r="C20" s="152"/>
      <c r="D20" s="152"/>
      <c r="E20" s="152"/>
      <c r="F20" s="152"/>
    </row>
    <row r="21" spans="1:6" customFormat="1">
      <c r="A21" s="142" t="s">
        <v>441</v>
      </c>
      <c r="B21" s="153">
        <v>1</v>
      </c>
      <c r="C21" s="152"/>
      <c r="D21" s="152"/>
      <c r="E21" s="152"/>
      <c r="F21" s="152"/>
    </row>
    <row r="22" spans="1:6" customFormat="1">
      <c r="A22" s="154" t="s">
        <v>442</v>
      </c>
      <c r="B22" s="155">
        <v>5.5399999999999998E-2</v>
      </c>
      <c r="C22" s="152"/>
      <c r="D22" s="152"/>
      <c r="E22" s="152"/>
      <c r="F22" s="152"/>
    </row>
    <row r="23" spans="1:6" customFormat="1">
      <c r="A23" s="154" t="s">
        <v>443</v>
      </c>
      <c r="B23" s="151" t="s">
        <v>444</v>
      </c>
      <c r="C23" s="152"/>
      <c r="D23" s="152"/>
      <c r="E23" s="152"/>
      <c r="F23" s="152"/>
    </row>
    <row r="24" spans="1:6" customFormat="1">
      <c r="A24" s="154" t="s">
        <v>445</v>
      </c>
      <c r="B24" s="151">
        <v>56.85</v>
      </c>
      <c r="C24" s="144"/>
      <c r="D24" s="144"/>
      <c r="E24" s="144"/>
      <c r="F24" s="144"/>
    </row>
    <row r="25" spans="1:6" customFormat="1">
      <c r="A25" s="142" t="s">
        <v>446</v>
      </c>
      <c r="B25" s="151">
        <v>75.23</v>
      </c>
      <c r="C25" s="144"/>
      <c r="D25" s="144"/>
      <c r="E25" s="144"/>
      <c r="F25" s="144"/>
    </row>
    <row r="26" spans="1:6" customFormat="1">
      <c r="A26" s="145"/>
      <c r="B26" s="146"/>
      <c r="C26" s="147"/>
      <c r="D26" s="147"/>
      <c r="E26" s="147"/>
      <c r="F26" s="147"/>
    </row>
    <row r="27" spans="1:6" customFormat="1">
      <c r="A27" s="140" t="s">
        <v>447</v>
      </c>
      <c r="B27" s="146"/>
      <c r="C27" s="147"/>
      <c r="D27" s="147"/>
      <c r="E27" s="147"/>
      <c r="F27" s="147"/>
    </row>
    <row r="28" spans="1:6" customFormat="1">
      <c r="A28" s="142" t="s">
        <v>448</v>
      </c>
      <c r="B28" s="156">
        <v>16874150.989999998</v>
      </c>
      <c r="C28" s="144"/>
      <c r="D28" s="144"/>
      <c r="E28" s="144"/>
      <c r="F28" s="144"/>
    </row>
    <row r="29" spans="1:6" customFormat="1">
      <c r="A29" s="145"/>
      <c r="B29" s="146"/>
      <c r="C29" s="147"/>
      <c r="D29" s="147"/>
      <c r="E29" s="147"/>
      <c r="F29" s="147"/>
    </row>
    <row r="30" spans="1:6" customFormat="1">
      <c r="A30" s="140" t="s">
        <v>449</v>
      </c>
      <c r="B30" s="146"/>
      <c r="C30" s="147"/>
      <c r="D30" s="147"/>
      <c r="E30" s="147"/>
      <c r="F30" s="147"/>
    </row>
    <row r="31" spans="1:6" customFormat="1">
      <c r="A31" s="142" t="s">
        <v>432</v>
      </c>
      <c r="B31" s="156">
        <v>307305917.30000001</v>
      </c>
      <c r="C31" s="144"/>
      <c r="D31" s="144"/>
      <c r="E31" s="144"/>
      <c r="F31" s="144"/>
    </row>
    <row r="32" spans="1:6" customFormat="1">
      <c r="A32" s="142" t="s">
        <v>437</v>
      </c>
      <c r="B32" s="156">
        <v>10752241</v>
      </c>
      <c r="C32" s="144"/>
      <c r="D32" s="144"/>
      <c r="E32" s="144"/>
      <c r="F32" s="144"/>
    </row>
    <row r="33" spans="1:6" customFormat="1">
      <c r="A33" s="142" t="s">
        <v>450</v>
      </c>
      <c r="B33" s="157"/>
      <c r="C33" s="144"/>
      <c r="D33" s="144"/>
      <c r="E33" s="144"/>
      <c r="F33" s="144"/>
    </row>
    <row r="34" spans="1:6" customFormat="1">
      <c r="A34" s="145"/>
      <c r="B34" s="146"/>
      <c r="C34" s="147"/>
      <c r="D34" s="147"/>
      <c r="E34" s="147"/>
      <c r="F34" s="147"/>
    </row>
    <row r="35" spans="1:6" customFormat="1">
      <c r="A35" s="140" t="s">
        <v>451</v>
      </c>
      <c r="B35" s="146"/>
      <c r="C35" s="147"/>
      <c r="D35" s="147"/>
      <c r="E35" s="147"/>
      <c r="F35" s="147"/>
    </row>
    <row r="36" spans="1:6" customFormat="1">
      <c r="A36" s="142" t="s">
        <v>452</v>
      </c>
      <c r="B36" s="156">
        <v>45364.800000000003</v>
      </c>
      <c r="C36" s="144"/>
      <c r="D36" s="144"/>
      <c r="E36" s="144"/>
      <c r="F36" s="144"/>
    </row>
    <row r="37" spans="1:6" customFormat="1">
      <c r="A37" s="142" t="s">
        <v>453</v>
      </c>
      <c r="B37" s="156">
        <v>22235.9</v>
      </c>
      <c r="C37" s="144"/>
      <c r="D37" s="144"/>
      <c r="E37" s="144"/>
      <c r="F37" s="144"/>
    </row>
    <row r="38" spans="1:6" customFormat="1">
      <c r="A38" s="142" t="s">
        <v>454</v>
      </c>
      <c r="B38" s="158" t="s">
        <v>455</v>
      </c>
      <c r="C38" s="144"/>
      <c r="D38" s="144"/>
      <c r="E38" s="144"/>
      <c r="F38" s="144"/>
    </row>
    <row r="39" spans="1:6" customFormat="1">
      <c r="A39" s="145"/>
      <c r="B39" s="146"/>
      <c r="C39" s="147"/>
      <c r="D39" s="147"/>
      <c r="E39" s="147"/>
      <c r="F39" s="147"/>
    </row>
    <row r="40" spans="1:6" customFormat="1">
      <c r="A40" s="140" t="s">
        <v>456</v>
      </c>
      <c r="B40" s="156">
        <v>36618350.619999997</v>
      </c>
      <c r="C40" s="144"/>
      <c r="D40" s="144"/>
      <c r="E40" s="144"/>
      <c r="F40" s="144"/>
    </row>
    <row r="41" spans="1:6" customFormat="1">
      <c r="A41" s="145"/>
      <c r="B41" s="146"/>
      <c r="C41" s="147"/>
      <c r="D41" s="147"/>
      <c r="E41" s="147"/>
      <c r="F41" s="147"/>
    </row>
    <row r="42" spans="1:6" customFormat="1">
      <c r="A42" s="140" t="s">
        <v>457</v>
      </c>
      <c r="B42" s="146"/>
      <c r="C42" s="147"/>
      <c r="D42" s="147"/>
      <c r="E42" s="147"/>
      <c r="F42" s="147"/>
    </row>
    <row r="43" spans="1:6" customFormat="1">
      <c r="A43" s="142" t="s">
        <v>458</v>
      </c>
      <c r="B43" s="156">
        <v>13058951.75</v>
      </c>
      <c r="C43" s="144"/>
      <c r="D43" s="144"/>
      <c r="E43" s="144"/>
      <c r="F43" s="144"/>
    </row>
    <row r="44" spans="1:6" customFormat="1">
      <c r="A44" s="142" t="s">
        <v>459</v>
      </c>
      <c r="B44" s="156">
        <v>273062378.33999997</v>
      </c>
      <c r="C44" s="144"/>
      <c r="D44" s="144"/>
      <c r="E44" s="144"/>
      <c r="F44" s="144"/>
    </row>
    <row r="45" spans="1:6" customFormat="1">
      <c r="A45" s="142" t="s">
        <v>460</v>
      </c>
      <c r="B45" s="156">
        <v>779787055.84000003</v>
      </c>
      <c r="C45" s="144"/>
      <c r="D45" s="144"/>
      <c r="E45" s="144"/>
      <c r="F45" s="144"/>
    </row>
    <row r="46" spans="1:6" customFormat="1">
      <c r="A46" s="145"/>
      <c r="B46" s="146"/>
      <c r="C46" s="147"/>
      <c r="D46" s="147"/>
      <c r="E46" s="147"/>
      <c r="F46" s="147"/>
    </row>
    <row r="47" spans="1:6" customFormat="1" ht="30">
      <c r="A47" s="140" t="s">
        <v>461</v>
      </c>
      <c r="B47" s="146"/>
      <c r="C47" s="147"/>
      <c r="D47" s="147"/>
      <c r="E47" s="147"/>
      <c r="F47" s="147"/>
    </row>
    <row r="48" spans="1:6" customFormat="1">
      <c r="A48" s="154" t="s">
        <v>459</v>
      </c>
      <c r="B48" s="159">
        <v>0.2772</v>
      </c>
      <c r="C48" s="152"/>
      <c r="D48" s="152"/>
      <c r="E48" s="152"/>
      <c r="F48" s="152"/>
    </row>
    <row r="49" spans="1:6" customFormat="1">
      <c r="A49" s="154" t="s">
        <v>460</v>
      </c>
      <c r="B49" s="159">
        <v>0.79159999999999997</v>
      </c>
      <c r="C49" s="152"/>
      <c r="D49" s="152"/>
      <c r="E49" s="152"/>
      <c r="F49" s="152"/>
    </row>
    <row r="50" spans="1:6" customFormat="1">
      <c r="A50" s="145"/>
      <c r="B50" s="146"/>
      <c r="C50" s="147"/>
      <c r="D50" s="147"/>
      <c r="E50" s="147"/>
      <c r="F50" s="147"/>
    </row>
    <row r="51" spans="1:6" customFormat="1">
      <c r="A51" s="140" t="s">
        <v>462</v>
      </c>
      <c r="B51" s="146"/>
      <c r="C51" s="147"/>
      <c r="D51" s="147"/>
      <c r="E51" s="147"/>
      <c r="F51" s="147"/>
    </row>
    <row r="52" spans="1:6" customFormat="1">
      <c r="A52" s="142" t="s">
        <v>459</v>
      </c>
      <c r="B52" s="156">
        <v>513942179.52999997</v>
      </c>
      <c r="C52" s="144"/>
      <c r="D52" s="144"/>
      <c r="E52" s="144"/>
      <c r="F52" s="144"/>
    </row>
    <row r="53" spans="1:6" customFormat="1">
      <c r="A53" s="142" t="s">
        <v>460</v>
      </c>
      <c r="B53" s="156">
        <v>538907254.64999998</v>
      </c>
      <c r="C53" s="144"/>
      <c r="D53" s="144"/>
      <c r="E53" s="144"/>
      <c r="F53" s="144"/>
    </row>
    <row r="54" spans="1:6" customFormat="1">
      <c r="A54" s="142" t="s">
        <v>463</v>
      </c>
      <c r="B54" s="157"/>
      <c r="C54" s="144"/>
      <c r="D54" s="144"/>
      <c r="E54" s="144"/>
      <c r="F54" s="144"/>
    </row>
    <row r="55" spans="1:6" customFormat="1">
      <c r="A55" s="145"/>
      <c r="B55" s="146"/>
      <c r="C55" s="147"/>
      <c r="D55" s="147"/>
      <c r="E55" s="147"/>
      <c r="F55" s="147"/>
    </row>
    <row r="56" spans="1:6" customFormat="1">
      <c r="A56" s="140" t="s">
        <v>464</v>
      </c>
      <c r="B56" s="146"/>
      <c r="C56" s="147"/>
      <c r="D56" s="147"/>
      <c r="E56" s="147"/>
      <c r="F56" s="147"/>
    </row>
    <row r="57" spans="1:6" customFormat="1">
      <c r="A57" s="142" t="s">
        <v>459</v>
      </c>
      <c r="B57" s="156">
        <v>273062378.33999997</v>
      </c>
      <c r="C57" s="144"/>
      <c r="D57" s="144"/>
      <c r="E57" s="144"/>
      <c r="F57" s="144"/>
    </row>
    <row r="58" spans="1:6" customFormat="1">
      <c r="A58" s="142" t="s">
        <v>460</v>
      </c>
      <c r="B58" s="156">
        <v>779787055.84000003</v>
      </c>
      <c r="C58" s="144"/>
      <c r="D58" s="144"/>
      <c r="E58" s="144"/>
      <c r="F58" s="144"/>
    </row>
    <row r="59" spans="1:6" customFormat="1">
      <c r="A59" s="145"/>
      <c r="B59" s="146"/>
      <c r="C59" s="147"/>
      <c r="D59" s="147"/>
      <c r="E59" s="147"/>
      <c r="F59" s="147"/>
    </row>
    <row r="60" spans="1:6" customFormat="1">
      <c r="A60" s="140" t="s">
        <v>465</v>
      </c>
      <c r="B60" s="146">
        <v>14.36</v>
      </c>
      <c r="C60" s="147"/>
      <c r="D60" s="147"/>
      <c r="E60" s="147"/>
      <c r="F60" s="147"/>
    </row>
    <row r="61" spans="1:6" customFormat="1">
      <c r="A61" s="142" t="s">
        <v>466</v>
      </c>
      <c r="B61" s="157">
        <v>2050</v>
      </c>
      <c r="C61" s="144"/>
      <c r="D61" s="144"/>
      <c r="E61" s="144"/>
      <c r="F61" s="144"/>
    </row>
    <row r="62" spans="1:6" customFormat="1">
      <c r="A62" s="142" t="s">
        <v>467</v>
      </c>
      <c r="B62" s="159">
        <v>8.5599999999999996E-2</v>
      </c>
      <c r="C62" s="144"/>
      <c r="D62" s="144"/>
      <c r="E62" s="144"/>
      <c r="F62" s="144"/>
    </row>
    <row r="63" spans="1:6" customFormat="1">
      <c r="A63" s="145"/>
      <c r="B63" s="146"/>
      <c r="C63" s="147"/>
      <c r="D63" s="147"/>
      <c r="E63" s="147"/>
      <c r="F63" s="147"/>
    </row>
    <row r="64" spans="1:6" customFormat="1">
      <c r="A64" s="140" t="s">
        <v>468</v>
      </c>
      <c r="C64" s="147"/>
      <c r="D64" s="147"/>
      <c r="E64" s="147"/>
      <c r="F64" s="147"/>
    </row>
    <row r="65" spans="1:8">
      <c r="A65" s="142" t="s">
        <v>469</v>
      </c>
      <c r="B65" s="160">
        <v>2021</v>
      </c>
      <c r="C65" s="144"/>
      <c r="D65" s="144"/>
      <c r="E65" s="144"/>
      <c r="F65" s="144"/>
      <c r="G65"/>
      <c r="H65"/>
    </row>
    <row r="66" spans="1:8">
      <c r="A66" s="142" t="s">
        <v>470</v>
      </c>
      <c r="B66" s="143" t="s">
        <v>471</v>
      </c>
      <c r="C66" s="144"/>
      <c r="D66" s="144"/>
      <c r="E66" s="144"/>
      <c r="F66" s="144"/>
      <c r="G66"/>
      <c r="H66"/>
    </row>
    <row r="67" spans="1:8">
      <c r="A67" s="161"/>
      <c r="B67" s="162" t="s">
        <v>472</v>
      </c>
      <c r="C67" s="163"/>
      <c r="D67" s="163"/>
      <c r="E67" s="163"/>
      <c r="F67" s="163"/>
      <c r="G67"/>
      <c r="H67"/>
    </row>
    <row r="68" spans="1:8">
      <c r="A68" s="164"/>
      <c r="B68" s="165"/>
      <c r="C68" s="166"/>
      <c r="D68" s="166"/>
      <c r="E68" s="166"/>
      <c r="F68" s="166"/>
    </row>
    <row r="69" spans="1:8">
      <c r="A69" s="164"/>
      <c r="B69" s="165"/>
      <c r="C69" s="166"/>
      <c r="D69" s="166"/>
      <c r="E69" s="166"/>
      <c r="F69" s="166"/>
    </row>
    <row r="70" spans="1:8">
      <c r="A70" s="164"/>
      <c r="B70" s="165"/>
      <c r="C70" s="166"/>
      <c r="D70" s="166"/>
      <c r="E70" s="166"/>
      <c r="F70" s="166"/>
    </row>
    <row r="71" spans="1:8">
      <c r="A71" s="164"/>
      <c r="B71" s="165"/>
      <c r="C71" s="166"/>
      <c r="D71" s="166"/>
      <c r="E71" s="166"/>
      <c r="F71" s="166"/>
    </row>
    <row r="72" spans="1:8">
      <c r="A72" s="164"/>
      <c r="B72" s="165"/>
      <c r="C72" s="166"/>
      <c r="D72" s="166"/>
      <c r="E72" s="166"/>
      <c r="F72" s="166"/>
    </row>
    <row r="73" spans="1:8">
      <c r="A73" s="164"/>
      <c r="B73" s="165"/>
      <c r="C73" s="166"/>
      <c r="D73" s="166"/>
      <c r="E73" s="166"/>
      <c r="F73" s="166"/>
    </row>
    <row r="74" spans="1:8">
      <c r="A74" s="164"/>
      <c r="B74" s="165"/>
      <c r="C74" s="166"/>
      <c r="D74" s="166"/>
      <c r="E74" s="166"/>
      <c r="F74" s="166"/>
    </row>
    <row r="75" spans="1:8">
      <c r="A75" s="164"/>
      <c r="B75" s="165"/>
      <c r="C75" s="166"/>
      <c r="D75" s="166"/>
      <c r="E75" s="166"/>
      <c r="F75" s="166"/>
    </row>
    <row r="76" spans="1:8" s="3" customFormat="1">
      <c r="A76" s="167"/>
      <c r="B76" s="168"/>
      <c r="C76" s="169"/>
      <c r="D76" s="240"/>
      <c r="E76" s="240"/>
      <c r="F76" s="169"/>
      <c r="G76" s="170"/>
      <c r="H76" s="170"/>
    </row>
    <row r="77" spans="1:8" s="3" customFormat="1">
      <c r="A77" s="167"/>
      <c r="B77" s="168"/>
      <c r="C77" s="169"/>
      <c r="D77" s="240"/>
      <c r="E77" s="240"/>
      <c r="F77" s="169"/>
      <c r="G77" s="170"/>
      <c r="H77" s="170"/>
    </row>
    <row r="78" spans="1:8">
      <c r="A78" s="164"/>
      <c r="B78" s="165"/>
      <c r="C78" s="166"/>
      <c r="D78" s="166"/>
      <c r="E78" s="166"/>
      <c r="F78" s="166"/>
    </row>
    <row r="79" spans="1:8">
      <c r="A79" s="164"/>
      <c r="B79" s="165"/>
      <c r="C79" s="166"/>
      <c r="D79" s="166"/>
      <c r="E79" s="166"/>
      <c r="F79" s="166"/>
    </row>
    <row r="80" spans="1:8">
      <c r="A80" s="164"/>
      <c r="B80" s="165"/>
      <c r="C80" s="166"/>
      <c r="D80" s="166"/>
      <c r="E80" s="166"/>
      <c r="F80" s="166"/>
    </row>
    <row r="81" spans="1:6">
      <c r="A81" s="164"/>
      <c r="B81" s="165"/>
      <c r="C81" s="166"/>
      <c r="D81" s="166"/>
      <c r="E81" s="166"/>
      <c r="F81" s="166"/>
    </row>
    <row r="82" spans="1:6">
      <c r="A82" s="164"/>
      <c r="B82" s="165"/>
      <c r="C82" s="166"/>
      <c r="D82" s="166"/>
      <c r="E82" s="166"/>
      <c r="F82" s="166"/>
    </row>
    <row r="83" spans="1:6">
      <c r="A83" s="164"/>
      <c r="B83" s="165"/>
      <c r="C83" s="166"/>
      <c r="D83" s="166"/>
      <c r="E83" s="166"/>
      <c r="F83" s="166"/>
    </row>
    <row r="84" spans="1:6">
      <c r="A84" s="164"/>
      <c r="B84" s="165"/>
      <c r="C84" s="166"/>
      <c r="D84" s="166"/>
      <c r="E84" s="166"/>
      <c r="F84" s="166"/>
    </row>
    <row r="85" spans="1:6">
      <c r="C85" s="172"/>
      <c r="D85" s="172"/>
      <c r="E85" s="172"/>
      <c r="F85" s="172"/>
    </row>
  </sheetData>
  <mergeCells count="5">
    <mergeCell ref="A1:F1"/>
    <mergeCell ref="A2:F2"/>
    <mergeCell ref="A3:F3"/>
    <mergeCell ref="D76:E76"/>
    <mergeCell ref="D77:E77"/>
  </mergeCells>
  <dataValidations count="2"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5" zoomScaleNormal="85" zoomScaleSheetLayoutView="85" workbookViewId="0">
      <selection activeCell="B8" sqref="B8"/>
    </sheetView>
  </sheetViews>
  <sheetFormatPr baseColWidth="10" defaultColWidth="11.42578125" defaultRowHeight="15"/>
  <cols>
    <col min="1" max="1" width="57.140625" customWidth="1"/>
    <col min="2" max="8" width="22.85546875" customWidth="1"/>
    <col min="9" max="9" width="15.28515625" bestFit="1" customWidth="1"/>
  </cols>
  <sheetData>
    <row r="1" spans="1:9" ht="15.75">
      <c r="A1" s="174" t="s">
        <v>0</v>
      </c>
      <c r="B1" s="174"/>
      <c r="C1" s="174"/>
      <c r="D1" s="174"/>
      <c r="E1" s="174"/>
      <c r="F1" s="174"/>
      <c r="G1" s="174"/>
      <c r="H1" s="174"/>
    </row>
    <row r="2" spans="1:9" ht="15.75">
      <c r="A2" s="174" t="s">
        <v>1</v>
      </c>
      <c r="B2" s="174"/>
      <c r="C2" s="174"/>
      <c r="D2" s="174"/>
      <c r="E2" s="174"/>
      <c r="F2" s="174"/>
      <c r="G2" s="174"/>
      <c r="H2" s="174"/>
    </row>
    <row r="3" spans="1:9" ht="15.75">
      <c r="A3" s="174" t="s">
        <v>417</v>
      </c>
      <c r="B3" s="174"/>
      <c r="C3" s="174"/>
      <c r="D3" s="174"/>
      <c r="E3" s="174"/>
      <c r="F3" s="174"/>
      <c r="G3" s="174"/>
      <c r="H3" s="174"/>
    </row>
    <row r="4" spans="1:9" ht="15.75">
      <c r="A4" s="174" t="s">
        <v>127</v>
      </c>
      <c r="B4" s="174"/>
      <c r="C4" s="174"/>
      <c r="D4" s="174"/>
      <c r="E4" s="174"/>
      <c r="F4" s="174"/>
      <c r="G4" s="174"/>
      <c r="H4" s="174"/>
    </row>
    <row r="5" spans="1:9" ht="15.75">
      <c r="A5" s="176" t="s">
        <v>128</v>
      </c>
      <c r="B5" s="176"/>
      <c r="C5" s="176"/>
      <c r="D5" s="176"/>
      <c r="E5" s="176"/>
      <c r="F5" s="176"/>
      <c r="G5" s="176"/>
      <c r="H5" s="176"/>
    </row>
    <row r="6" spans="1:9" ht="15.75">
      <c r="A6" s="174" t="s">
        <v>3</v>
      </c>
      <c r="B6" s="174"/>
      <c r="C6" s="174"/>
      <c r="D6" s="174"/>
      <c r="E6" s="174"/>
      <c r="F6" s="174"/>
      <c r="G6" s="174"/>
      <c r="H6" s="174"/>
    </row>
    <row r="7" spans="1:9" ht="51.75">
      <c r="A7" s="1" t="s">
        <v>129</v>
      </c>
      <c r="B7" s="1" t="s">
        <v>130</v>
      </c>
      <c r="C7" s="1" t="s">
        <v>131</v>
      </c>
      <c r="D7" s="1" t="s">
        <v>132</v>
      </c>
      <c r="E7" s="1" t="s">
        <v>133</v>
      </c>
      <c r="F7" s="1" t="s">
        <v>134</v>
      </c>
      <c r="G7" s="1" t="s">
        <v>135</v>
      </c>
      <c r="H7" s="1" t="s">
        <v>136</v>
      </c>
    </row>
    <row r="8" spans="1:9">
      <c r="A8" t="s">
        <v>137</v>
      </c>
      <c r="B8" s="6" t="s">
        <v>138</v>
      </c>
      <c r="C8" s="7">
        <v>0</v>
      </c>
      <c r="D8" s="7">
        <v>7863635</v>
      </c>
      <c r="E8" s="7">
        <v>0</v>
      </c>
      <c r="F8" s="8">
        <v>28453206.579999998</v>
      </c>
      <c r="G8" s="7">
        <v>1964103.78</v>
      </c>
      <c r="H8" s="2">
        <v>0</v>
      </c>
    </row>
    <row r="9" spans="1:9">
      <c r="A9" t="s">
        <v>139</v>
      </c>
      <c r="B9" s="6" t="s">
        <v>140</v>
      </c>
      <c r="C9" s="7">
        <v>0</v>
      </c>
      <c r="D9" s="7">
        <v>0</v>
      </c>
      <c r="E9" s="8">
        <v>0</v>
      </c>
      <c r="F9" s="8">
        <v>7818180</v>
      </c>
      <c r="G9" s="7">
        <v>1964103.78</v>
      </c>
      <c r="H9" s="2">
        <v>0</v>
      </c>
    </row>
    <row r="10" spans="1:9">
      <c r="A10" t="s">
        <v>141</v>
      </c>
      <c r="B10" s="6" t="s">
        <v>140</v>
      </c>
      <c r="C10" s="7">
        <v>0</v>
      </c>
      <c r="D10" s="7">
        <v>0</v>
      </c>
      <c r="E10" s="6"/>
      <c r="F10" s="6" t="s">
        <v>140</v>
      </c>
      <c r="G10" s="9">
        <v>1964103.78</v>
      </c>
      <c r="H10" s="2">
        <v>0</v>
      </c>
      <c r="I10" s="10"/>
    </row>
    <row r="11" spans="1:9">
      <c r="A11" t="s">
        <v>142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2">
        <v>0</v>
      </c>
    </row>
    <row r="12" spans="1:9">
      <c r="A12" t="s">
        <v>143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2">
        <v>0</v>
      </c>
    </row>
    <row r="13" spans="1:9">
      <c r="A13" t="s">
        <v>144</v>
      </c>
      <c r="B13" s="6" t="s">
        <v>145</v>
      </c>
      <c r="C13" s="7">
        <v>0</v>
      </c>
      <c r="D13" s="7">
        <v>7863635</v>
      </c>
      <c r="E13" s="6"/>
      <c r="F13" s="11">
        <v>20635026.579999998</v>
      </c>
      <c r="G13" s="7">
        <v>0</v>
      </c>
      <c r="H13" s="2">
        <v>0</v>
      </c>
    </row>
    <row r="14" spans="1:9">
      <c r="A14" t="s">
        <v>146</v>
      </c>
      <c r="B14" s="6" t="s">
        <v>145</v>
      </c>
      <c r="C14" s="7">
        <v>0</v>
      </c>
      <c r="D14" s="7">
        <v>7863635</v>
      </c>
      <c r="E14" s="6"/>
      <c r="F14" s="11">
        <v>20635026.579999998</v>
      </c>
      <c r="G14" s="7">
        <v>0</v>
      </c>
      <c r="H14" s="2">
        <v>0</v>
      </c>
    </row>
    <row r="15" spans="1:9">
      <c r="A15" t="s">
        <v>147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2">
        <v>0</v>
      </c>
    </row>
    <row r="16" spans="1:9">
      <c r="A16" t="s">
        <v>148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2">
        <v>0</v>
      </c>
    </row>
    <row r="17" spans="1:8">
      <c r="A17" t="s">
        <v>149</v>
      </c>
      <c r="B17" s="6" t="s">
        <v>150</v>
      </c>
      <c r="C17" s="7">
        <v>0</v>
      </c>
      <c r="D17" s="7">
        <v>70318165</v>
      </c>
      <c r="E17" s="7">
        <v>0</v>
      </c>
      <c r="F17" s="12">
        <v>87703116.370000005</v>
      </c>
      <c r="G17" s="7">
        <v>0</v>
      </c>
      <c r="H17" s="2">
        <v>0</v>
      </c>
    </row>
    <row r="18" spans="1:8">
      <c r="A18" t="s">
        <v>151</v>
      </c>
      <c r="B18" s="6" t="s">
        <v>152</v>
      </c>
      <c r="C18" s="7">
        <v>0</v>
      </c>
      <c r="D18" s="7">
        <v>78181800</v>
      </c>
      <c r="E18" s="7">
        <v>0</v>
      </c>
      <c r="F18" s="13">
        <v>116156322.95</v>
      </c>
      <c r="G18" s="7">
        <v>1964103.78</v>
      </c>
      <c r="H18" s="2">
        <v>0</v>
      </c>
    </row>
    <row r="19" spans="1:8">
      <c r="A19" t="s">
        <v>153</v>
      </c>
      <c r="B19" s="7">
        <v>0</v>
      </c>
      <c r="C19" s="7">
        <v>0</v>
      </c>
      <c r="D19" s="7">
        <v>0</v>
      </c>
      <c r="E19" s="7">
        <v>0</v>
      </c>
      <c r="F19" s="13"/>
      <c r="G19" s="7">
        <v>0</v>
      </c>
      <c r="H19" s="2">
        <v>0</v>
      </c>
    </row>
    <row r="20" spans="1:8">
      <c r="A20" t="s">
        <v>154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">
        <v>0</v>
      </c>
    </row>
    <row r="21" spans="1:8">
      <c r="A21" t="s">
        <v>155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2">
        <v>0</v>
      </c>
    </row>
    <row r="22" spans="1:8">
      <c r="A22" t="s">
        <v>156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>
      <c r="A23" t="s">
        <v>157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>
      <c r="A24" t="s">
        <v>158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>
      <c r="A25" t="s">
        <v>159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>
      <c r="A26" t="s">
        <v>160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8" spans="1:8" ht="3.95" customHeight="1">
      <c r="A28" s="173"/>
      <c r="B28" s="173"/>
      <c r="C28" s="173"/>
      <c r="D28" s="173"/>
      <c r="E28" s="173"/>
      <c r="F28" s="173"/>
      <c r="G28" s="173"/>
      <c r="H28" s="173"/>
    </row>
    <row r="31" spans="1:8">
      <c r="A31" s="1" t="s">
        <v>161</v>
      </c>
      <c r="B31" s="177" t="s">
        <v>162</v>
      </c>
      <c r="C31" s="177"/>
      <c r="D31" s="1" t="s">
        <v>163</v>
      </c>
      <c r="E31" s="1" t="s">
        <v>164</v>
      </c>
      <c r="F31" s="177" t="s">
        <v>165</v>
      </c>
      <c r="G31" s="177"/>
      <c r="H31" s="1" t="s">
        <v>166</v>
      </c>
    </row>
    <row r="32" spans="1:8">
      <c r="A32" t="s">
        <v>167</v>
      </c>
      <c r="B32" s="175">
        <v>0</v>
      </c>
      <c r="C32" s="175"/>
      <c r="D32" t="s">
        <v>168</v>
      </c>
      <c r="E32" t="s">
        <v>168</v>
      </c>
      <c r="F32" s="175">
        <v>0</v>
      </c>
      <c r="G32" s="175"/>
      <c r="H32" t="s">
        <v>168</v>
      </c>
    </row>
    <row r="33" spans="1:8">
      <c r="A33" t="s">
        <v>169</v>
      </c>
      <c r="B33" s="175">
        <v>86000000</v>
      </c>
      <c r="C33" s="175"/>
      <c r="D33" t="s">
        <v>170</v>
      </c>
      <c r="E33" t="s">
        <v>171</v>
      </c>
      <c r="F33" s="175">
        <v>0</v>
      </c>
      <c r="G33" s="175"/>
      <c r="H33" t="s">
        <v>172</v>
      </c>
    </row>
    <row r="34" spans="1:8">
      <c r="A34" t="s">
        <v>173</v>
      </c>
      <c r="B34" s="175">
        <v>0</v>
      </c>
      <c r="C34" s="175"/>
      <c r="D34" t="s">
        <v>168</v>
      </c>
      <c r="E34" t="s">
        <v>168</v>
      </c>
      <c r="F34" s="175">
        <v>0</v>
      </c>
      <c r="G34" s="175"/>
      <c r="H34" t="s">
        <v>168</v>
      </c>
    </row>
    <row r="35" spans="1:8">
      <c r="A35" t="s">
        <v>174</v>
      </c>
      <c r="B35" s="175">
        <v>0</v>
      </c>
      <c r="C35" s="175"/>
      <c r="D35" t="s">
        <v>168</v>
      </c>
      <c r="E35" t="s">
        <v>168</v>
      </c>
      <c r="F35" s="175">
        <v>0</v>
      </c>
      <c r="G35" s="175"/>
      <c r="H35" t="s">
        <v>168</v>
      </c>
    </row>
    <row r="36" spans="1:8" ht="17.25" customHeight="1"/>
    <row r="37" spans="1:8" ht="17.25" customHeight="1">
      <c r="A37" t="s">
        <v>343</v>
      </c>
    </row>
    <row r="38" spans="1:8" ht="17.25" customHeight="1"/>
  </sheetData>
  <mergeCells count="17">
    <mergeCell ref="B34:C34"/>
    <mergeCell ref="F34:G34"/>
    <mergeCell ref="B35:C35"/>
    <mergeCell ref="F35:G35"/>
    <mergeCell ref="B33:C33"/>
    <mergeCell ref="F33:G33"/>
    <mergeCell ref="A1:H1"/>
    <mergeCell ref="A2:H2"/>
    <mergeCell ref="A3:H3"/>
    <mergeCell ref="A4:H4"/>
    <mergeCell ref="A5:H5"/>
    <mergeCell ref="A6:H6"/>
    <mergeCell ref="A28:H28"/>
    <mergeCell ref="B31:C31"/>
    <mergeCell ref="F31:G31"/>
    <mergeCell ref="B32:C32"/>
    <mergeCell ref="F32:G32"/>
  </mergeCells>
  <pageMargins left="0.69930555555555596" right="0.69930555555555596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topLeftCell="A19" workbookViewId="0">
      <selection activeCell="C30" sqref="C30:E30"/>
    </sheetView>
  </sheetViews>
  <sheetFormatPr baseColWidth="10" defaultRowHeight="1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/>
    <row r="2" spans="2:12" ht="15.75" thickBot="1">
      <c r="B2" s="179" t="s">
        <v>175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</row>
    <row r="3" spans="2:12" ht="15.75" thickBot="1">
      <c r="B3" s="182" t="s">
        <v>176</v>
      </c>
      <c r="C3" s="183"/>
      <c r="D3" s="183"/>
      <c r="E3" s="183"/>
      <c r="F3" s="183"/>
      <c r="G3" s="183"/>
      <c r="H3" s="183"/>
      <c r="I3" s="183"/>
      <c r="J3" s="183"/>
      <c r="K3" s="183"/>
      <c r="L3" s="184"/>
    </row>
    <row r="4" spans="2:12">
      <c r="B4" s="185" t="s">
        <v>177</v>
      </c>
      <c r="C4" s="186"/>
      <c r="D4" s="186"/>
      <c r="E4" s="186"/>
      <c r="F4" s="186"/>
      <c r="G4" s="186"/>
      <c r="H4" s="186"/>
      <c r="I4" s="186"/>
      <c r="J4" s="186"/>
      <c r="K4" s="186"/>
      <c r="L4" s="187"/>
    </row>
    <row r="5" spans="2:12" ht="15.75" thickBot="1">
      <c r="B5" s="188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90"/>
    </row>
    <row r="6" spans="2:12" ht="102">
      <c r="B6" s="14" t="s">
        <v>178</v>
      </c>
      <c r="C6" s="15" t="s">
        <v>179</v>
      </c>
      <c r="D6" s="15" t="s">
        <v>180</v>
      </c>
      <c r="E6" s="15" t="s">
        <v>181</v>
      </c>
      <c r="F6" s="15" t="s">
        <v>182</v>
      </c>
      <c r="G6" s="15" t="s">
        <v>183</v>
      </c>
      <c r="H6" s="15" t="s">
        <v>184</v>
      </c>
      <c r="I6" s="15" t="s">
        <v>185</v>
      </c>
      <c r="J6" s="16" t="s">
        <v>186</v>
      </c>
      <c r="K6" s="16" t="s">
        <v>187</v>
      </c>
      <c r="L6" s="16" t="s">
        <v>188</v>
      </c>
    </row>
    <row r="7" spans="2:12" ht="15.75" thickBot="1">
      <c r="B7" s="17" t="s">
        <v>189</v>
      </c>
      <c r="C7" s="17" t="s">
        <v>190</v>
      </c>
      <c r="D7" s="17" t="s">
        <v>191</v>
      </c>
      <c r="E7" s="17" t="s">
        <v>192</v>
      </c>
      <c r="F7" s="17" t="s">
        <v>193</v>
      </c>
      <c r="G7" s="17" t="s">
        <v>194</v>
      </c>
      <c r="H7" s="17" t="s">
        <v>195</v>
      </c>
      <c r="I7" s="17" t="s">
        <v>196</v>
      </c>
      <c r="J7" s="17" t="s">
        <v>197</v>
      </c>
      <c r="K7" s="17" t="s">
        <v>198</v>
      </c>
      <c r="L7" s="17" t="s">
        <v>199</v>
      </c>
    </row>
    <row r="8" spans="2:12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2:12" ht="25.5">
      <c r="B9" s="20" t="s">
        <v>200</v>
      </c>
      <c r="C9" s="21">
        <f>SUM(C10:C13)</f>
        <v>0</v>
      </c>
      <c r="D9" s="21">
        <f t="shared" ref="D9:L9" si="0">SUM(D10:D13)</f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2">
        <f t="shared" si="0"/>
        <v>0</v>
      </c>
    </row>
    <row r="10" spans="2:12" s="26" customFormat="1">
      <c r="B10" s="23" t="s">
        <v>201</v>
      </c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2:12" s="26" customFormat="1">
      <c r="B11" s="23" t="s">
        <v>202</v>
      </c>
      <c r="C11" s="24"/>
      <c r="D11" s="24"/>
      <c r="E11" s="24"/>
      <c r="F11" s="24"/>
      <c r="G11" s="24"/>
      <c r="H11" s="24"/>
      <c r="I11" s="24"/>
      <c r="J11" s="24"/>
      <c r="K11" s="24"/>
      <c r="L11" s="25"/>
    </row>
    <row r="12" spans="2:12" s="26" customFormat="1">
      <c r="B12" s="23" t="s">
        <v>203</v>
      </c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2:12" s="26" customFormat="1">
      <c r="B13" s="23" t="s">
        <v>204</v>
      </c>
      <c r="C13" s="24"/>
      <c r="D13" s="24"/>
      <c r="E13" s="24"/>
      <c r="F13" s="24"/>
      <c r="G13" s="24"/>
      <c r="H13" s="24"/>
      <c r="I13" s="24"/>
      <c r="J13" s="24"/>
      <c r="K13" s="24"/>
      <c r="L13" s="25"/>
    </row>
    <row r="14" spans="2:12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5">
        <f t="shared" ref="L14" si="1">F14-K14</f>
        <v>0</v>
      </c>
    </row>
    <row r="15" spans="2:12">
      <c r="B15" s="20" t="s">
        <v>205</v>
      </c>
      <c r="C15" s="21">
        <f>SUM(C16:C19)</f>
        <v>0</v>
      </c>
      <c r="D15" s="21">
        <f t="shared" ref="D15:L15" si="2">SUM(D16:D19)</f>
        <v>0</v>
      </c>
      <c r="E15" s="21">
        <f t="shared" si="2"/>
        <v>0</v>
      </c>
      <c r="F15" s="21">
        <f t="shared" si="2"/>
        <v>0</v>
      </c>
      <c r="G15" s="21">
        <f t="shared" si="2"/>
        <v>0</v>
      </c>
      <c r="H15" s="21">
        <f t="shared" si="2"/>
        <v>0</v>
      </c>
      <c r="I15" s="21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</row>
    <row r="16" spans="2:12">
      <c r="B16" s="23" t="s">
        <v>206</v>
      </c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spans="2:12">
      <c r="B17" s="23" t="s">
        <v>207</v>
      </c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2:12">
      <c r="B18" s="23" t="s">
        <v>208</v>
      </c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2:12">
      <c r="B19" s="23" t="s">
        <v>209</v>
      </c>
      <c r="C19" s="24"/>
      <c r="D19" s="24"/>
      <c r="E19" s="24"/>
      <c r="F19" s="24"/>
      <c r="G19" s="24"/>
      <c r="H19" s="24"/>
      <c r="I19" s="24"/>
      <c r="J19" s="24"/>
      <c r="K19" s="24"/>
      <c r="L19" s="25"/>
    </row>
    <row r="20" spans="2:12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ht="38.25">
      <c r="B21" s="20" t="s">
        <v>210</v>
      </c>
      <c r="C21" s="21">
        <f>C9+C15</f>
        <v>0</v>
      </c>
      <c r="D21" s="21">
        <f t="shared" ref="D21:L21" si="3">D9+D15</f>
        <v>0</v>
      </c>
      <c r="E21" s="21">
        <f t="shared" si="3"/>
        <v>0</v>
      </c>
      <c r="F21" s="21">
        <f t="shared" si="3"/>
        <v>0</v>
      </c>
      <c r="G21" s="21">
        <f t="shared" si="3"/>
        <v>0</v>
      </c>
      <c r="H21" s="21">
        <f t="shared" si="3"/>
        <v>0</v>
      </c>
      <c r="I21" s="21">
        <f t="shared" si="3"/>
        <v>0</v>
      </c>
      <c r="J21" s="21">
        <f t="shared" si="3"/>
        <v>0</v>
      </c>
      <c r="K21" s="21">
        <f t="shared" si="3"/>
        <v>0</v>
      </c>
      <c r="L21" s="21">
        <f t="shared" si="3"/>
        <v>0</v>
      </c>
    </row>
    <row r="22" spans="2:12" ht="15.7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2:12" s="31" customFormat="1" ht="11.25">
      <c r="B23" s="31" t="s">
        <v>211</v>
      </c>
    </row>
    <row r="29" spans="2:12">
      <c r="C29" s="32"/>
      <c r="D29" s="32"/>
      <c r="E29" s="32"/>
      <c r="I29" s="32"/>
      <c r="J29" s="32"/>
      <c r="K29" s="32"/>
      <c r="L29" s="33"/>
    </row>
    <row r="30" spans="2:12">
      <c r="C30" s="178" t="s">
        <v>212</v>
      </c>
      <c r="D30" s="178"/>
      <c r="E30" s="178"/>
      <c r="I30" s="191" t="s">
        <v>213</v>
      </c>
      <c r="J30" s="191"/>
      <c r="K30" s="191"/>
      <c r="L30" s="34"/>
    </row>
    <row r="31" spans="2:12">
      <c r="C31" s="178" t="s">
        <v>214</v>
      </c>
      <c r="D31" s="178"/>
      <c r="E31" s="178"/>
      <c r="I31" s="178" t="s">
        <v>215</v>
      </c>
      <c r="J31" s="178"/>
      <c r="K31" s="178"/>
      <c r="L31" s="35"/>
    </row>
    <row r="35" spans="9:9">
      <c r="I35" s="3"/>
    </row>
  </sheetData>
  <mergeCells count="8">
    <mergeCell ref="C31:E31"/>
    <mergeCell ref="I31:K31"/>
    <mergeCell ref="B2:L2"/>
    <mergeCell ref="B3:L3"/>
    <mergeCell ref="B4:L4"/>
    <mergeCell ref="B5:L5"/>
    <mergeCell ref="C30:E30"/>
    <mergeCell ref="I30:K30"/>
  </mergeCells>
  <pageMargins left="0.7" right="0.7" top="0.75" bottom="0.75" header="0.3" footer="0.3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showGridLines="0" zoomScaleNormal="100" zoomScaleSheetLayoutView="95" workbookViewId="0">
      <selection activeCell="B9" sqref="B9"/>
    </sheetView>
  </sheetViews>
  <sheetFormatPr baseColWidth="10" defaultColWidth="11.42578125" defaultRowHeight="12.75"/>
  <cols>
    <col min="1" max="1" width="4.85546875" style="36" customWidth="1"/>
    <col min="2" max="2" width="69.7109375" style="36" bestFit="1" customWidth="1"/>
    <col min="3" max="3" width="17.7109375" style="36" customWidth="1"/>
    <col min="4" max="4" width="18" style="36" customWidth="1"/>
    <col min="5" max="5" width="20.85546875" style="36" customWidth="1"/>
    <col min="6" max="16384" width="11.42578125" style="36"/>
  </cols>
  <sheetData>
    <row r="1" spans="2:7" ht="13.5" thickBot="1"/>
    <row r="2" spans="2:7">
      <c r="B2" s="192" t="s">
        <v>216</v>
      </c>
      <c r="C2" s="193"/>
      <c r="D2" s="193"/>
      <c r="E2" s="194"/>
    </row>
    <row r="3" spans="2:7">
      <c r="B3" s="195" t="s">
        <v>217</v>
      </c>
      <c r="C3" s="196"/>
      <c r="D3" s="196"/>
      <c r="E3" s="197"/>
    </row>
    <row r="4" spans="2:7">
      <c r="B4" s="195" t="s">
        <v>218</v>
      </c>
      <c r="C4" s="196"/>
      <c r="D4" s="196"/>
      <c r="E4" s="197"/>
    </row>
    <row r="5" spans="2:7" ht="13.5" thickBot="1">
      <c r="B5" s="198" t="s">
        <v>3</v>
      </c>
      <c r="C5" s="199"/>
      <c r="D5" s="199"/>
      <c r="E5" s="200"/>
    </row>
    <row r="6" spans="2:7" ht="13.5" thickBot="1">
      <c r="B6" s="37"/>
      <c r="C6" s="37"/>
      <c r="D6" s="37"/>
      <c r="E6" s="37"/>
    </row>
    <row r="7" spans="2:7">
      <c r="B7" s="201" t="s">
        <v>219</v>
      </c>
      <c r="C7" s="38" t="s">
        <v>220</v>
      </c>
      <c r="D7" s="203" t="s">
        <v>221</v>
      </c>
      <c r="E7" s="38" t="s">
        <v>222</v>
      </c>
    </row>
    <row r="8" spans="2:7" ht="13.5" thickBot="1">
      <c r="B8" s="202"/>
      <c r="C8" s="39" t="s">
        <v>223</v>
      </c>
      <c r="D8" s="204"/>
      <c r="E8" s="39" t="s">
        <v>224</v>
      </c>
    </row>
    <row r="9" spans="2:7">
      <c r="B9" s="40" t="s">
        <v>225</v>
      </c>
      <c r="C9" s="41">
        <v>1435313851</v>
      </c>
      <c r="D9" s="41">
        <v>1355095664.7299998</v>
      </c>
      <c r="E9" s="41">
        <v>1355095664.7299998</v>
      </c>
    </row>
    <row r="10" spans="2:7">
      <c r="B10" s="42" t="s">
        <v>226</v>
      </c>
      <c r="C10" s="43">
        <v>1267159114</v>
      </c>
      <c r="D10" s="43">
        <v>1226441447.5099998</v>
      </c>
      <c r="E10" s="43">
        <v>1226441447.5099998</v>
      </c>
    </row>
    <row r="11" spans="2:7">
      <c r="B11" s="42" t="s">
        <v>227</v>
      </c>
      <c r="C11" s="43">
        <v>175972917</v>
      </c>
      <c r="D11" s="43">
        <v>136517852.22</v>
      </c>
      <c r="E11" s="43">
        <v>136517852.22</v>
      </c>
    </row>
    <row r="12" spans="2:7">
      <c r="B12" s="42" t="s">
        <v>228</v>
      </c>
      <c r="C12" s="43">
        <v>-7818180</v>
      </c>
      <c r="D12" s="43">
        <v>-7863635</v>
      </c>
      <c r="E12" s="43">
        <v>-7863635</v>
      </c>
    </row>
    <row r="13" spans="2:7">
      <c r="B13" s="40"/>
      <c r="C13" s="43"/>
      <c r="D13" s="43"/>
      <c r="E13" s="43"/>
    </row>
    <row r="14" spans="2:7" ht="15">
      <c r="B14" s="40" t="s">
        <v>229</v>
      </c>
      <c r="C14" s="41">
        <v>1435313851</v>
      </c>
      <c r="D14" s="41">
        <v>929345293.28999984</v>
      </c>
      <c r="E14" s="41">
        <v>867456781.58999991</v>
      </c>
      <c r="G14" s="44"/>
    </row>
    <row r="15" spans="2:7">
      <c r="B15" s="42" t="s">
        <v>230</v>
      </c>
      <c r="C15" s="43">
        <v>1267159114</v>
      </c>
      <c r="D15" s="43">
        <v>814343922.65999985</v>
      </c>
      <c r="E15" s="43">
        <v>752505608.56999993</v>
      </c>
    </row>
    <row r="16" spans="2:7">
      <c r="B16" s="42" t="s">
        <v>231</v>
      </c>
      <c r="C16" s="43">
        <v>168154737</v>
      </c>
      <c r="D16" s="43">
        <v>115001370.63000001</v>
      </c>
      <c r="E16" s="43">
        <v>114951173.02</v>
      </c>
    </row>
    <row r="17" spans="2:7">
      <c r="B17" s="45"/>
      <c r="C17" s="43"/>
      <c r="D17" s="43"/>
      <c r="E17" s="43"/>
      <c r="F17" s="46"/>
    </row>
    <row r="18" spans="2:7">
      <c r="B18" s="40" t="s">
        <v>232</v>
      </c>
      <c r="C18" s="41">
        <v>311954458.44999999</v>
      </c>
      <c r="D18" s="41">
        <v>215088349.70999998</v>
      </c>
      <c r="E18" s="41">
        <v>211810523.44999999</v>
      </c>
      <c r="F18" s="46"/>
      <c r="G18" s="46"/>
    </row>
    <row r="19" spans="2:7">
      <c r="B19" s="42" t="s">
        <v>233</v>
      </c>
      <c r="C19" s="43">
        <v>307629203</v>
      </c>
      <c r="D19" s="43">
        <v>210763094.25999999</v>
      </c>
      <c r="E19" s="43">
        <v>207485268</v>
      </c>
    </row>
    <row r="20" spans="2:7">
      <c r="B20" s="42" t="s">
        <v>234</v>
      </c>
      <c r="C20" s="43">
        <v>4325255.45</v>
      </c>
      <c r="D20" s="43">
        <v>4325255.45</v>
      </c>
      <c r="E20" s="43">
        <v>4325255.45</v>
      </c>
    </row>
    <row r="21" spans="2:7">
      <c r="B21" s="45"/>
      <c r="C21" s="43"/>
      <c r="D21" s="43"/>
      <c r="E21" s="43"/>
    </row>
    <row r="22" spans="2:7">
      <c r="B22" s="40" t="s">
        <v>235</v>
      </c>
      <c r="C22" s="41">
        <v>311954458.44999999</v>
      </c>
      <c r="D22" s="47">
        <v>640838721.14999986</v>
      </c>
      <c r="E22" s="47">
        <v>699449406.58999991</v>
      </c>
    </row>
    <row r="23" spans="2:7">
      <c r="B23" s="40"/>
      <c r="C23" s="43"/>
      <c r="D23" s="48"/>
      <c r="E23" s="48"/>
    </row>
    <row r="24" spans="2:7">
      <c r="B24" s="40" t="s">
        <v>236</v>
      </c>
      <c r="C24" s="41">
        <v>319772638.44999999</v>
      </c>
      <c r="D24" s="47">
        <v>648702356.14999986</v>
      </c>
      <c r="E24" s="47">
        <v>707313041.58999991</v>
      </c>
    </row>
    <row r="25" spans="2:7">
      <c r="B25" s="40"/>
      <c r="C25" s="43"/>
      <c r="D25" s="48"/>
      <c r="E25" s="48"/>
    </row>
    <row r="26" spans="2:7" ht="25.5">
      <c r="B26" s="40" t="s">
        <v>237</v>
      </c>
      <c r="C26" s="49">
        <v>7818180</v>
      </c>
      <c r="D26" s="49">
        <v>433614006.43999988</v>
      </c>
      <c r="E26" s="49">
        <v>495502518.13999993</v>
      </c>
    </row>
    <row r="27" spans="2:7" ht="13.5" thickBot="1">
      <c r="B27" s="50"/>
      <c r="C27" s="51"/>
      <c r="D27" s="51"/>
      <c r="E27" s="51"/>
    </row>
    <row r="28" spans="2:7" ht="35.1" customHeight="1" thickBot="1">
      <c r="B28" s="211"/>
      <c r="C28" s="211"/>
      <c r="D28" s="211"/>
      <c r="E28" s="211"/>
    </row>
    <row r="29" spans="2:7" ht="13.5" thickBot="1">
      <c r="B29" s="52" t="s">
        <v>4</v>
      </c>
      <c r="C29" s="53" t="s">
        <v>238</v>
      </c>
      <c r="D29" s="53" t="s">
        <v>221</v>
      </c>
      <c r="E29" s="53" t="s">
        <v>239</v>
      </c>
    </row>
    <row r="30" spans="2:7">
      <c r="B30" s="54"/>
      <c r="C30" s="55"/>
      <c r="D30" s="55"/>
      <c r="E30" s="55"/>
    </row>
    <row r="31" spans="2:7">
      <c r="B31" s="40" t="s">
        <v>240</v>
      </c>
      <c r="C31" s="41">
        <v>7181820</v>
      </c>
      <c r="D31" s="47">
        <v>1964103.78</v>
      </c>
      <c r="E31" s="47">
        <v>1964103.78</v>
      </c>
    </row>
    <row r="32" spans="2:7">
      <c r="B32" s="42" t="s">
        <v>241</v>
      </c>
      <c r="C32" s="43">
        <v>0</v>
      </c>
      <c r="D32" s="48">
        <v>61436.67</v>
      </c>
      <c r="E32" s="48">
        <v>61436.67</v>
      </c>
    </row>
    <row r="33" spans="2:5">
      <c r="B33" s="42" t="s">
        <v>242</v>
      </c>
      <c r="C33" s="43">
        <v>7181820</v>
      </c>
      <c r="D33" s="48">
        <v>1902667.11</v>
      </c>
      <c r="E33" s="48">
        <v>1902667.11</v>
      </c>
    </row>
    <row r="34" spans="2:5">
      <c r="B34" s="40"/>
      <c r="C34" s="43"/>
      <c r="D34" s="43"/>
      <c r="E34" s="43"/>
    </row>
    <row r="35" spans="2:5">
      <c r="B35" s="40" t="s">
        <v>243</v>
      </c>
      <c r="C35" s="41">
        <v>15000000</v>
      </c>
      <c r="D35" s="41">
        <v>435578110.21999985</v>
      </c>
      <c r="E35" s="41">
        <v>497466621.9199999</v>
      </c>
    </row>
    <row r="36" spans="2:5" ht="13.5" thickBot="1">
      <c r="B36" s="56"/>
      <c r="C36" s="57"/>
      <c r="D36" s="57"/>
      <c r="E36" s="57"/>
    </row>
    <row r="37" spans="2:5" ht="35.1" customHeight="1" thickBot="1">
      <c r="B37" s="46"/>
      <c r="C37" s="46"/>
      <c r="D37" s="46"/>
      <c r="E37" s="46"/>
    </row>
    <row r="38" spans="2:5">
      <c r="B38" s="205" t="s">
        <v>4</v>
      </c>
      <c r="C38" s="207" t="s">
        <v>244</v>
      </c>
      <c r="D38" s="209" t="s">
        <v>221</v>
      </c>
      <c r="E38" s="58" t="s">
        <v>222</v>
      </c>
    </row>
    <row r="39" spans="2:5" ht="13.5" thickBot="1">
      <c r="B39" s="206"/>
      <c r="C39" s="208"/>
      <c r="D39" s="210"/>
      <c r="E39" s="59" t="s">
        <v>239</v>
      </c>
    </row>
    <row r="40" spans="2:5">
      <c r="B40" s="60"/>
      <c r="C40" s="61"/>
      <c r="D40" s="61"/>
      <c r="E40" s="61"/>
    </row>
    <row r="41" spans="2:5">
      <c r="B41" s="62" t="s">
        <v>245</v>
      </c>
      <c r="C41" s="63">
        <v>0</v>
      </c>
      <c r="D41" s="63">
        <v>0</v>
      </c>
      <c r="E41" s="63">
        <v>0</v>
      </c>
    </row>
    <row r="42" spans="2:5">
      <c r="B42" s="64" t="s">
        <v>246</v>
      </c>
      <c r="C42" s="61">
        <v>0</v>
      </c>
      <c r="D42" s="65">
        <v>0</v>
      </c>
      <c r="E42" s="65">
        <v>0</v>
      </c>
    </row>
    <row r="43" spans="2:5">
      <c r="B43" s="64" t="s">
        <v>247</v>
      </c>
      <c r="C43" s="66">
        <v>0</v>
      </c>
      <c r="D43" s="67">
        <v>0</v>
      </c>
      <c r="E43" s="67">
        <v>0</v>
      </c>
    </row>
    <row r="44" spans="2:5">
      <c r="B44" s="62" t="s">
        <v>248</v>
      </c>
      <c r="C44" s="68">
        <v>7818180</v>
      </c>
      <c r="D44" s="68">
        <v>7863635</v>
      </c>
      <c r="E44" s="68">
        <v>7863635</v>
      </c>
    </row>
    <row r="45" spans="2:5">
      <c r="B45" s="64" t="s">
        <v>249</v>
      </c>
      <c r="C45" s="66">
        <v>0</v>
      </c>
      <c r="D45" s="67">
        <v>2000000</v>
      </c>
      <c r="E45" s="67">
        <v>2000000</v>
      </c>
    </row>
    <row r="46" spans="2:5">
      <c r="B46" s="64" t="s">
        <v>250</v>
      </c>
      <c r="C46" s="66">
        <v>7818180</v>
      </c>
      <c r="D46" s="67">
        <v>5863635</v>
      </c>
      <c r="E46" s="67">
        <v>5863635</v>
      </c>
    </row>
    <row r="47" spans="2:5">
      <c r="B47" s="62"/>
      <c r="C47" s="66"/>
      <c r="D47" s="66"/>
      <c r="E47" s="66"/>
    </row>
    <row r="48" spans="2:5">
      <c r="B48" s="62" t="s">
        <v>251</v>
      </c>
      <c r="C48" s="63">
        <v>-7818180</v>
      </c>
      <c r="D48" s="62">
        <v>-7863635</v>
      </c>
      <c r="E48" s="62">
        <v>-7863635</v>
      </c>
    </row>
    <row r="49" spans="2:5" ht="13.5" thickBot="1">
      <c r="B49" s="69"/>
      <c r="C49" s="70"/>
      <c r="D49" s="69"/>
      <c r="E49" s="69"/>
    </row>
    <row r="50" spans="2:5" ht="35.1" customHeight="1" thickBot="1">
      <c r="B50" s="46"/>
      <c r="C50" s="46"/>
      <c r="D50" s="46"/>
      <c r="E50" s="46"/>
    </row>
    <row r="51" spans="2:5">
      <c r="B51" s="205" t="s">
        <v>4</v>
      </c>
      <c r="C51" s="58" t="s">
        <v>220</v>
      </c>
      <c r="D51" s="209" t="s">
        <v>221</v>
      </c>
      <c r="E51" s="58" t="s">
        <v>222</v>
      </c>
    </row>
    <row r="52" spans="2:5" ht="13.5" thickBot="1">
      <c r="B52" s="206"/>
      <c r="C52" s="59" t="s">
        <v>238</v>
      </c>
      <c r="D52" s="210"/>
      <c r="E52" s="59" t="s">
        <v>239</v>
      </c>
    </row>
    <row r="53" spans="2:5">
      <c r="B53" s="60"/>
      <c r="C53" s="61"/>
      <c r="D53" s="61"/>
      <c r="E53" s="61"/>
    </row>
    <row r="54" spans="2:5">
      <c r="B54" s="65" t="s">
        <v>252</v>
      </c>
      <c r="C54" s="61">
        <v>1267159114</v>
      </c>
      <c r="D54" s="65">
        <v>1226441447.5099998</v>
      </c>
      <c r="E54" s="65">
        <v>1226441447.5099998</v>
      </c>
    </row>
    <row r="55" spans="2:5">
      <c r="B55" s="65"/>
      <c r="C55" s="61"/>
      <c r="D55" s="65"/>
      <c r="E55" s="65"/>
    </row>
    <row r="56" spans="2:5">
      <c r="B56" s="71" t="s">
        <v>253</v>
      </c>
      <c r="C56" s="61">
        <v>0</v>
      </c>
      <c r="D56" s="65">
        <v>-2000000</v>
      </c>
      <c r="E56" s="65">
        <v>-2000000</v>
      </c>
    </row>
    <row r="57" spans="2:5">
      <c r="B57" s="64" t="s">
        <v>246</v>
      </c>
      <c r="C57" s="61">
        <v>0</v>
      </c>
      <c r="D57" s="65">
        <v>0</v>
      </c>
      <c r="E57" s="65">
        <v>0</v>
      </c>
    </row>
    <row r="58" spans="2:5">
      <c r="B58" s="64" t="s">
        <v>249</v>
      </c>
      <c r="C58" s="61">
        <v>0</v>
      </c>
      <c r="D58" s="65">
        <v>2000000</v>
      </c>
      <c r="E58" s="65">
        <v>2000000</v>
      </c>
    </row>
    <row r="59" spans="2:5">
      <c r="B59" s="72"/>
      <c r="C59" s="61"/>
      <c r="D59" s="65"/>
      <c r="E59" s="65"/>
    </row>
    <row r="60" spans="2:5">
      <c r="B60" s="72" t="s">
        <v>230</v>
      </c>
      <c r="C60" s="61">
        <v>1267159114</v>
      </c>
      <c r="D60" s="61">
        <v>814343922.65999985</v>
      </c>
      <c r="E60" s="61">
        <v>752505608.56999993</v>
      </c>
    </row>
    <row r="61" spans="2:5">
      <c r="B61" s="72"/>
      <c r="C61" s="61"/>
      <c r="D61" s="61"/>
      <c r="E61" s="61"/>
    </row>
    <row r="62" spans="2:5">
      <c r="B62" s="72" t="s">
        <v>233</v>
      </c>
      <c r="C62" s="61">
        <v>307629203</v>
      </c>
      <c r="D62" s="61">
        <v>210763094.25999999</v>
      </c>
      <c r="E62" s="61">
        <v>207485268</v>
      </c>
    </row>
    <row r="63" spans="2:5">
      <c r="B63" s="72"/>
      <c r="C63" s="61"/>
      <c r="D63" s="61"/>
      <c r="E63" s="61"/>
    </row>
    <row r="64" spans="2:5">
      <c r="B64" s="73" t="s">
        <v>254</v>
      </c>
      <c r="C64" s="63">
        <v>307629203</v>
      </c>
      <c r="D64" s="62">
        <v>620860619.1099999</v>
      </c>
      <c r="E64" s="62">
        <v>679421106.93999982</v>
      </c>
    </row>
    <row r="65" spans="2:5">
      <c r="B65" s="73"/>
      <c r="C65" s="63"/>
      <c r="D65" s="62"/>
      <c r="E65" s="62"/>
    </row>
    <row r="66" spans="2:5" ht="25.5">
      <c r="B66" s="74" t="s">
        <v>255</v>
      </c>
      <c r="C66" s="63">
        <v>307629203</v>
      </c>
      <c r="D66" s="62">
        <v>622860619.1099999</v>
      </c>
      <c r="E66" s="62">
        <v>681421106.93999982</v>
      </c>
    </row>
    <row r="67" spans="2:5" ht="13.5" thickBot="1">
      <c r="B67" s="69"/>
      <c r="C67" s="70"/>
      <c r="D67" s="69"/>
      <c r="E67" s="69"/>
    </row>
    <row r="68" spans="2:5" ht="35.1" customHeight="1" thickBot="1">
      <c r="B68" s="46"/>
      <c r="C68" s="46"/>
      <c r="D68" s="46"/>
      <c r="E68" s="46"/>
    </row>
    <row r="69" spans="2:5">
      <c r="B69" s="205" t="s">
        <v>4</v>
      </c>
      <c r="C69" s="207" t="s">
        <v>244</v>
      </c>
      <c r="D69" s="209" t="s">
        <v>221</v>
      </c>
      <c r="E69" s="58" t="s">
        <v>222</v>
      </c>
    </row>
    <row r="70" spans="2:5" ht="13.5" thickBot="1">
      <c r="B70" s="206"/>
      <c r="C70" s="208"/>
      <c r="D70" s="210"/>
      <c r="E70" s="59" t="s">
        <v>239</v>
      </c>
    </row>
    <row r="71" spans="2:5">
      <c r="B71" s="60"/>
      <c r="C71" s="61"/>
      <c r="D71" s="61"/>
      <c r="E71" s="61"/>
    </row>
    <row r="72" spans="2:5">
      <c r="B72" s="65" t="s">
        <v>227</v>
      </c>
      <c r="C72" s="61">
        <v>175972917</v>
      </c>
      <c r="D72" s="65">
        <v>136517852.22</v>
      </c>
      <c r="E72" s="65">
        <v>136517852.22</v>
      </c>
    </row>
    <row r="73" spans="2:5">
      <c r="B73" s="65"/>
      <c r="C73" s="61"/>
      <c r="D73" s="65"/>
      <c r="E73" s="65"/>
    </row>
    <row r="74" spans="2:5" ht="25.5">
      <c r="B74" s="75" t="s">
        <v>256</v>
      </c>
      <c r="C74" s="61">
        <v>-7818180</v>
      </c>
      <c r="D74" s="65">
        <v>-5863635</v>
      </c>
      <c r="E74" s="65">
        <v>-5863635</v>
      </c>
    </row>
    <row r="75" spans="2:5">
      <c r="B75" s="64" t="s">
        <v>247</v>
      </c>
      <c r="C75" s="61">
        <v>0</v>
      </c>
      <c r="D75" s="65">
        <v>0</v>
      </c>
      <c r="E75" s="65">
        <v>0</v>
      </c>
    </row>
    <row r="76" spans="2:5">
      <c r="B76" s="64" t="s">
        <v>250</v>
      </c>
      <c r="C76" s="61">
        <v>7818180</v>
      </c>
      <c r="D76" s="65">
        <v>5863635</v>
      </c>
      <c r="E76" s="65">
        <v>5863635</v>
      </c>
    </row>
    <row r="77" spans="2:5">
      <c r="B77" s="72"/>
      <c r="C77" s="61"/>
      <c r="D77" s="65"/>
      <c r="E77" s="65"/>
    </row>
    <row r="78" spans="2:5">
      <c r="B78" s="72" t="s">
        <v>257</v>
      </c>
      <c r="C78" s="61">
        <v>168154737</v>
      </c>
      <c r="D78" s="61">
        <v>115001370.63000001</v>
      </c>
      <c r="E78" s="61">
        <v>114951173.02</v>
      </c>
    </row>
    <row r="79" spans="2:5">
      <c r="B79" s="72"/>
      <c r="C79" s="61"/>
      <c r="D79" s="61"/>
      <c r="E79" s="61"/>
    </row>
    <row r="80" spans="2:5">
      <c r="B80" s="72" t="s">
        <v>234</v>
      </c>
      <c r="C80" s="61">
        <v>4325255.45</v>
      </c>
      <c r="D80" s="61">
        <v>4325255.45</v>
      </c>
      <c r="E80" s="61">
        <v>4325255.45</v>
      </c>
    </row>
    <row r="81" spans="2:5">
      <c r="B81" s="72"/>
      <c r="C81" s="61"/>
      <c r="D81" s="61"/>
      <c r="E81" s="61"/>
    </row>
    <row r="82" spans="2:5">
      <c r="B82" s="73" t="s">
        <v>258</v>
      </c>
      <c r="C82" s="63">
        <v>4325255.45</v>
      </c>
      <c r="D82" s="62">
        <v>19978102.039999988</v>
      </c>
      <c r="E82" s="62">
        <v>20028299.650000002</v>
      </c>
    </row>
    <row r="83" spans="2:5">
      <c r="B83" s="73"/>
      <c r="C83" s="63"/>
      <c r="D83" s="62"/>
      <c r="E83" s="62"/>
    </row>
    <row r="84" spans="2:5" ht="25.5">
      <c r="B84" s="74" t="s">
        <v>259</v>
      </c>
      <c r="C84" s="63">
        <v>12143435.449999999</v>
      </c>
      <c r="D84" s="62">
        <v>25841737.039999988</v>
      </c>
      <c r="E84" s="62">
        <v>25891934.650000002</v>
      </c>
    </row>
    <row r="85" spans="2:5" ht="13.5" thickBot="1">
      <c r="B85" s="69"/>
      <c r="C85" s="70"/>
      <c r="D85" s="69"/>
      <c r="E85" s="69"/>
    </row>
    <row r="86" spans="2:5">
      <c r="B86" s="76" t="s">
        <v>260</v>
      </c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M83"/>
  <sheetViews>
    <sheetView view="pageBreakPreview" topLeftCell="C1" zoomScale="60" zoomScaleNormal="100" workbookViewId="0">
      <selection activeCell="E42" sqref="E42"/>
    </sheetView>
  </sheetViews>
  <sheetFormatPr baseColWidth="10" defaultColWidth="11.42578125" defaultRowHeight="15"/>
  <cols>
    <col min="1" max="2" width="0" style="244" hidden="1" customWidth="1"/>
    <col min="3" max="3" width="6.140625" style="244" customWidth="1"/>
    <col min="4" max="4" width="16.140625" style="244" customWidth="1"/>
    <col min="5" max="5" width="46.7109375" style="244" bestFit="1" customWidth="1"/>
    <col min="6" max="6" width="15.42578125" style="244" customWidth="1"/>
    <col min="7" max="7" width="16.85546875" style="331" bestFit="1" customWidth="1"/>
    <col min="8" max="8" width="16.28515625" style="331" customWidth="1"/>
    <col min="9" max="9" width="16.85546875" style="331" bestFit="1" customWidth="1"/>
    <col min="10" max="11" width="17" style="331" customWidth="1"/>
    <col min="12" max="12" width="15.140625" style="331" bestFit="1" customWidth="1"/>
    <col min="13" max="13" width="13.7109375" style="244" bestFit="1" customWidth="1"/>
    <col min="14" max="16384" width="11.42578125" style="244"/>
  </cols>
  <sheetData>
    <row r="4" spans="4:13">
      <c r="D4" s="241" t="s">
        <v>473</v>
      </c>
      <c r="E4" s="242"/>
      <c r="F4" s="242"/>
      <c r="G4" s="242"/>
      <c r="H4" s="242"/>
      <c r="I4" s="242"/>
      <c r="J4" s="242"/>
      <c r="K4" s="242"/>
      <c r="L4" s="243"/>
    </row>
    <row r="5" spans="4:13">
      <c r="D5" s="245" t="s">
        <v>474</v>
      </c>
      <c r="E5" s="246"/>
      <c r="F5" s="246"/>
      <c r="G5" s="246"/>
      <c r="H5" s="246"/>
      <c r="I5" s="246"/>
      <c r="J5" s="246"/>
      <c r="K5" s="246"/>
      <c r="L5" s="247"/>
    </row>
    <row r="6" spans="4:13">
      <c r="D6" s="245" t="s">
        <v>475</v>
      </c>
      <c r="E6" s="246"/>
      <c r="F6" s="246"/>
      <c r="G6" s="246"/>
      <c r="H6" s="246"/>
      <c r="I6" s="246"/>
      <c r="J6" s="246"/>
      <c r="K6" s="246"/>
      <c r="L6" s="247"/>
    </row>
    <row r="7" spans="4:13">
      <c r="D7" s="248" t="s">
        <v>3</v>
      </c>
      <c r="E7" s="249"/>
      <c r="F7" s="249"/>
      <c r="G7" s="249"/>
      <c r="H7" s="249"/>
      <c r="I7" s="249"/>
      <c r="J7" s="249"/>
      <c r="K7" s="249"/>
      <c r="L7" s="250"/>
    </row>
    <row r="8" spans="4:13">
      <c r="D8" s="241" t="s">
        <v>4</v>
      </c>
      <c r="E8" s="242"/>
      <c r="F8" s="243"/>
      <c r="G8" s="251" t="s">
        <v>476</v>
      </c>
      <c r="H8" s="252"/>
      <c r="I8" s="252"/>
      <c r="J8" s="252"/>
      <c r="K8" s="253"/>
      <c r="L8" s="254" t="s">
        <v>477</v>
      </c>
    </row>
    <row r="9" spans="4:13">
      <c r="D9" s="245"/>
      <c r="E9" s="246"/>
      <c r="F9" s="247"/>
      <c r="G9" s="254" t="s">
        <v>478</v>
      </c>
      <c r="H9" s="255" t="s">
        <v>345</v>
      </c>
      <c r="I9" s="254" t="s">
        <v>346</v>
      </c>
      <c r="J9" s="254" t="s">
        <v>221</v>
      </c>
      <c r="K9" s="254" t="s">
        <v>479</v>
      </c>
      <c r="L9" s="256"/>
    </row>
    <row r="10" spans="4:13">
      <c r="D10" s="248"/>
      <c r="E10" s="249"/>
      <c r="F10" s="250"/>
      <c r="G10" s="257"/>
      <c r="H10" s="258"/>
      <c r="I10" s="257"/>
      <c r="J10" s="257"/>
      <c r="K10" s="257"/>
      <c r="L10" s="257"/>
    </row>
    <row r="11" spans="4:13">
      <c r="D11" s="259"/>
      <c r="E11" s="260"/>
      <c r="F11" s="261"/>
      <c r="G11" s="262"/>
      <c r="H11" s="263"/>
      <c r="I11" s="264"/>
      <c r="J11" s="264"/>
      <c r="K11" s="264"/>
      <c r="L11" s="265"/>
    </row>
    <row r="12" spans="4:13">
      <c r="D12" s="266" t="s">
        <v>480</v>
      </c>
      <c r="E12" s="267"/>
      <c r="F12" s="268"/>
      <c r="G12" s="265"/>
      <c r="H12" s="263"/>
      <c r="I12" s="269"/>
      <c r="J12" s="269"/>
      <c r="K12" s="269"/>
      <c r="L12" s="265"/>
    </row>
    <row r="13" spans="4:13" ht="15.75">
      <c r="D13" s="270" t="s">
        <v>481</v>
      </c>
      <c r="E13" s="271"/>
      <c r="F13" s="272"/>
      <c r="G13" s="273">
        <v>740855839</v>
      </c>
      <c r="H13" s="273">
        <v>89270409.159999996</v>
      </c>
      <c r="I13" s="273">
        <v>830126248.15999997</v>
      </c>
      <c r="J13" s="273">
        <v>693510617.04999995</v>
      </c>
      <c r="K13" s="273">
        <v>693510617.04999995</v>
      </c>
      <c r="L13" s="273">
        <v>-47345221.950000048</v>
      </c>
      <c r="M13" s="274"/>
    </row>
    <row r="14" spans="4:13">
      <c r="D14" s="275" t="s">
        <v>482</v>
      </c>
      <c r="E14" s="276"/>
      <c r="F14" s="277"/>
      <c r="G14" s="278">
        <v>0</v>
      </c>
      <c r="H14" s="278">
        <v>0</v>
      </c>
      <c r="I14" s="278">
        <v>0</v>
      </c>
      <c r="J14" s="278">
        <v>0</v>
      </c>
      <c r="K14" s="278">
        <v>0</v>
      </c>
      <c r="L14" s="278">
        <v>0</v>
      </c>
    </row>
    <row r="15" spans="4:13">
      <c r="D15" s="275" t="s">
        <v>483</v>
      </c>
      <c r="E15" s="276"/>
      <c r="F15" s="277"/>
      <c r="G15" s="278">
        <v>0</v>
      </c>
      <c r="H15" s="278">
        <v>0</v>
      </c>
      <c r="I15" s="278">
        <v>0</v>
      </c>
      <c r="J15" s="278">
        <v>0</v>
      </c>
      <c r="K15" s="278">
        <v>0</v>
      </c>
      <c r="L15" s="278">
        <v>0</v>
      </c>
    </row>
    <row r="16" spans="4:13" ht="15.75">
      <c r="D16" s="275" t="s">
        <v>484</v>
      </c>
      <c r="E16" s="276"/>
      <c r="F16" s="277"/>
      <c r="G16" s="273">
        <v>115251800</v>
      </c>
      <c r="H16" s="273">
        <v>29521051.890000001</v>
      </c>
      <c r="I16" s="273">
        <v>144772851.88999999</v>
      </c>
      <c r="J16" s="273">
        <v>112837792.89</v>
      </c>
      <c r="K16" s="273">
        <v>112837792.89</v>
      </c>
      <c r="L16" s="273">
        <v>-2414007.1099999994</v>
      </c>
      <c r="M16" s="274"/>
    </row>
    <row r="17" spans="4:13" ht="15.75">
      <c r="D17" s="275" t="s">
        <v>485</v>
      </c>
      <c r="E17" s="276"/>
      <c r="F17" s="277"/>
      <c r="G17" s="273">
        <v>14544518</v>
      </c>
      <c r="H17" s="273">
        <v>15636499.800000001</v>
      </c>
      <c r="I17" s="273">
        <v>30181017.800000001</v>
      </c>
      <c r="J17" s="273">
        <v>27240133.800000001</v>
      </c>
      <c r="K17" s="273">
        <v>27240133.800000001</v>
      </c>
      <c r="L17" s="273">
        <v>12695615.800000001</v>
      </c>
      <c r="M17" s="274"/>
    </row>
    <row r="18" spans="4:13" ht="15.75">
      <c r="D18" s="275" t="s">
        <v>486</v>
      </c>
      <c r="E18" s="276"/>
      <c r="F18" s="277"/>
      <c r="G18" s="273">
        <v>28066480</v>
      </c>
      <c r="H18" s="273">
        <v>198422.15</v>
      </c>
      <c r="I18" s="273">
        <v>28264902.149999999</v>
      </c>
      <c r="J18" s="273">
        <v>21471271.149999999</v>
      </c>
      <c r="K18" s="273">
        <v>21471271.149999999</v>
      </c>
      <c r="L18" s="273">
        <v>-6595208.8500000015</v>
      </c>
      <c r="M18" s="274"/>
    </row>
    <row r="19" spans="4:13" ht="15.75">
      <c r="D19" s="275" t="s">
        <v>487</v>
      </c>
      <c r="E19" s="276"/>
      <c r="F19" s="277"/>
      <c r="G19" s="279"/>
      <c r="H19" s="280"/>
      <c r="I19" s="273">
        <v>0</v>
      </c>
      <c r="J19" s="281"/>
      <c r="K19" s="281"/>
      <c r="L19" s="279"/>
      <c r="M19" s="274"/>
    </row>
    <row r="20" spans="4:13">
      <c r="D20" s="275" t="s">
        <v>488</v>
      </c>
      <c r="E20" s="276"/>
      <c r="F20" s="277"/>
      <c r="G20" s="281">
        <v>362012432</v>
      </c>
      <c r="H20" s="281">
        <v>64687949.560000002</v>
      </c>
      <c r="I20" s="281">
        <v>426700381.56</v>
      </c>
      <c r="J20" s="282">
        <v>338556313.56</v>
      </c>
      <c r="K20" s="281">
        <v>338556313.56</v>
      </c>
      <c r="L20" s="281">
        <v>-23456118.439999983</v>
      </c>
      <c r="M20" s="274"/>
    </row>
    <row r="21" spans="4:13">
      <c r="D21" s="275" t="s">
        <v>489</v>
      </c>
      <c r="E21" s="276"/>
      <c r="F21" s="277"/>
      <c r="G21" s="281"/>
      <c r="H21" s="281"/>
      <c r="I21" s="281"/>
      <c r="J21" s="281"/>
      <c r="K21" s="281"/>
      <c r="L21" s="279"/>
      <c r="M21" s="274"/>
    </row>
    <row r="22" spans="4:13">
      <c r="D22" s="270"/>
      <c r="E22" s="271" t="s">
        <v>490</v>
      </c>
      <c r="F22" s="272"/>
      <c r="G22" s="283">
        <v>214536056</v>
      </c>
      <c r="H22" s="280">
        <v>13425615.859999999</v>
      </c>
      <c r="I22" s="281">
        <v>227961671.86000001</v>
      </c>
      <c r="J22" s="281">
        <v>175726435.86000001</v>
      </c>
      <c r="K22" s="284">
        <v>175726435.86000001</v>
      </c>
      <c r="L22" s="279">
        <v>-38809620.139999986</v>
      </c>
      <c r="M22" s="274"/>
    </row>
    <row r="23" spans="4:13">
      <c r="D23" s="270"/>
      <c r="E23" s="271" t="s">
        <v>491</v>
      </c>
      <c r="F23" s="272"/>
      <c r="G23" s="283">
        <v>59306478</v>
      </c>
      <c r="H23" s="280">
        <v>5764785.7000000002</v>
      </c>
      <c r="I23" s="281">
        <v>65071263.700000003</v>
      </c>
      <c r="J23" s="281">
        <v>50631323.700000003</v>
      </c>
      <c r="K23" s="284">
        <v>50631323.700000003</v>
      </c>
      <c r="L23" s="279">
        <v>-8675154.299999997</v>
      </c>
      <c r="M23" s="274"/>
    </row>
    <row r="24" spans="4:13">
      <c r="D24" s="270"/>
      <c r="E24" s="271" t="s">
        <v>492</v>
      </c>
      <c r="F24" s="272"/>
      <c r="G24" s="283">
        <v>16791334</v>
      </c>
      <c r="H24" s="280">
        <v>-1008465</v>
      </c>
      <c r="I24" s="281">
        <v>15782869</v>
      </c>
      <c r="J24" s="281">
        <v>11693226</v>
      </c>
      <c r="K24" s="284">
        <v>11693226</v>
      </c>
      <c r="L24" s="279">
        <v>-5098108</v>
      </c>
      <c r="M24" s="274"/>
    </row>
    <row r="25" spans="4:13">
      <c r="D25" s="270"/>
      <c r="E25" s="271" t="s">
        <v>493</v>
      </c>
      <c r="F25" s="272"/>
      <c r="G25" s="285"/>
      <c r="H25" s="286">
        <v>0</v>
      </c>
      <c r="I25" s="287">
        <v>0</v>
      </c>
      <c r="J25" s="287">
        <v>0</v>
      </c>
      <c r="K25" s="287">
        <v>0</v>
      </c>
      <c r="L25" s="285">
        <v>0</v>
      </c>
      <c r="M25" s="274"/>
    </row>
    <row r="26" spans="4:13">
      <c r="D26" s="270"/>
      <c r="E26" s="271" t="s">
        <v>494</v>
      </c>
      <c r="F26" s="272"/>
      <c r="G26" s="285"/>
      <c r="H26" s="286">
        <v>0</v>
      </c>
      <c r="I26" s="287">
        <v>0</v>
      </c>
      <c r="J26" s="287">
        <v>0</v>
      </c>
      <c r="K26" s="287">
        <v>0</v>
      </c>
      <c r="L26" s="285">
        <v>0</v>
      </c>
      <c r="M26" s="274"/>
    </row>
    <row r="27" spans="4:13">
      <c r="D27" s="270"/>
      <c r="E27" s="271" t="s">
        <v>495</v>
      </c>
      <c r="F27" s="272"/>
      <c r="G27" s="283">
        <v>5857107</v>
      </c>
      <c r="H27" s="280">
        <v>-90564</v>
      </c>
      <c r="I27" s="281">
        <v>5766543</v>
      </c>
      <c r="J27" s="281">
        <v>4340456</v>
      </c>
      <c r="K27" s="281">
        <v>4340456</v>
      </c>
      <c r="L27" s="279">
        <v>-1516651</v>
      </c>
      <c r="M27" s="274"/>
    </row>
    <row r="28" spans="4:13">
      <c r="D28" s="270"/>
      <c r="E28" s="271" t="s">
        <v>496</v>
      </c>
      <c r="F28" s="272"/>
      <c r="G28" s="288"/>
      <c r="H28" s="289"/>
      <c r="I28" s="281"/>
      <c r="J28" s="290"/>
      <c r="K28" s="290"/>
      <c r="L28" s="288"/>
      <c r="M28" s="274"/>
    </row>
    <row r="29" spans="4:13">
      <c r="D29" s="270"/>
      <c r="E29" s="271" t="s">
        <v>497</v>
      </c>
      <c r="F29" s="272"/>
      <c r="G29" s="291"/>
      <c r="H29" s="292"/>
      <c r="I29" s="281"/>
      <c r="J29" s="293"/>
      <c r="K29" s="293">
        <v>0</v>
      </c>
      <c r="L29" s="278">
        <v>0</v>
      </c>
      <c r="M29" s="274"/>
    </row>
    <row r="30" spans="4:13">
      <c r="D30" s="270"/>
      <c r="E30" s="271" t="s">
        <v>498</v>
      </c>
      <c r="F30" s="272"/>
      <c r="G30" s="283">
        <v>7352972</v>
      </c>
      <c r="H30" s="280">
        <v>-613437</v>
      </c>
      <c r="I30" s="281">
        <v>6739535</v>
      </c>
      <c r="J30" s="281">
        <v>4949234</v>
      </c>
      <c r="K30" s="281">
        <v>4949234</v>
      </c>
      <c r="L30" s="279">
        <v>-2403738</v>
      </c>
      <c r="M30" s="274"/>
    </row>
    <row r="31" spans="4:13">
      <c r="D31" s="270"/>
      <c r="E31" s="271" t="s">
        <v>499</v>
      </c>
      <c r="F31" s="272"/>
      <c r="G31" s="283">
        <v>58168485</v>
      </c>
      <c r="H31" s="280">
        <v>46669892</v>
      </c>
      <c r="I31" s="281">
        <v>104838377</v>
      </c>
      <c r="J31" s="281">
        <v>90675516</v>
      </c>
      <c r="K31" s="281">
        <v>90675516</v>
      </c>
      <c r="L31" s="279">
        <v>32507031</v>
      </c>
      <c r="M31" s="274"/>
    </row>
    <row r="32" spans="4:13" ht="32.25" customHeight="1">
      <c r="D32" s="294"/>
      <c r="E32" s="295" t="s">
        <v>500</v>
      </c>
      <c r="F32" s="296"/>
      <c r="G32" s="278">
        <v>0</v>
      </c>
      <c r="H32" s="280">
        <v>540122</v>
      </c>
      <c r="I32" s="281">
        <v>540122</v>
      </c>
      <c r="J32" s="281">
        <v>540122</v>
      </c>
      <c r="K32" s="281">
        <v>540122</v>
      </c>
      <c r="L32" s="279">
        <v>540122</v>
      </c>
      <c r="M32" s="274"/>
    </row>
    <row r="33" spans="4:13">
      <c r="D33" s="294"/>
      <c r="E33" s="295" t="s">
        <v>501</v>
      </c>
      <c r="F33" s="296"/>
      <c r="G33" s="279"/>
      <c r="H33" s="280"/>
      <c r="I33" s="281"/>
      <c r="J33" s="281"/>
      <c r="K33" s="281"/>
      <c r="L33" s="279"/>
      <c r="M33" s="274"/>
    </row>
    <row r="34" spans="4:13">
      <c r="D34" s="297" t="s">
        <v>502</v>
      </c>
      <c r="E34" s="295"/>
      <c r="F34" s="296"/>
      <c r="G34" s="279">
        <v>5660896</v>
      </c>
      <c r="H34" s="279">
        <v>2749345</v>
      </c>
      <c r="I34" s="279">
        <v>8410241</v>
      </c>
      <c r="J34" s="283">
        <v>7031925</v>
      </c>
      <c r="K34" s="279">
        <v>7031925</v>
      </c>
      <c r="L34" s="279">
        <v>1371029</v>
      </c>
      <c r="M34" s="274"/>
    </row>
    <row r="35" spans="4:13">
      <c r="D35" s="270"/>
      <c r="E35" s="271" t="s">
        <v>503</v>
      </c>
      <c r="F35" s="272"/>
      <c r="G35" s="278">
        <v>0</v>
      </c>
      <c r="H35" s="280">
        <v>2807</v>
      </c>
      <c r="I35" s="281">
        <v>2807</v>
      </c>
      <c r="J35" s="281">
        <v>2807</v>
      </c>
      <c r="K35" s="281">
        <v>2807</v>
      </c>
      <c r="L35" s="278">
        <v>2807</v>
      </c>
      <c r="M35" s="274"/>
    </row>
    <row r="36" spans="4:13">
      <c r="D36" s="270"/>
      <c r="E36" s="271" t="s">
        <v>504</v>
      </c>
      <c r="F36" s="272"/>
      <c r="G36" s="298">
        <v>702356</v>
      </c>
      <c r="H36" s="292">
        <v>-4575</v>
      </c>
      <c r="I36" s="293">
        <v>697781</v>
      </c>
      <c r="J36" s="293">
        <v>526770</v>
      </c>
      <c r="K36" s="293">
        <v>526770</v>
      </c>
      <c r="L36" s="278">
        <v>-175586</v>
      </c>
      <c r="M36" s="274"/>
    </row>
    <row r="37" spans="4:13">
      <c r="D37" s="270"/>
      <c r="E37" s="271" t="s">
        <v>505</v>
      </c>
      <c r="F37" s="272"/>
      <c r="G37" s="283">
        <v>3904083</v>
      </c>
      <c r="H37" s="280">
        <v>1047264</v>
      </c>
      <c r="I37" s="281">
        <v>4951347</v>
      </c>
      <c r="J37" s="281">
        <v>4000780</v>
      </c>
      <c r="K37" s="281">
        <v>4000780</v>
      </c>
      <c r="L37" s="279">
        <v>96697</v>
      </c>
      <c r="M37" s="274"/>
    </row>
    <row r="38" spans="4:13">
      <c r="D38" s="270"/>
      <c r="E38" s="271" t="s">
        <v>506</v>
      </c>
      <c r="F38" s="272"/>
      <c r="G38" s="278">
        <v>0</v>
      </c>
      <c r="H38" s="292">
        <v>0</v>
      </c>
      <c r="I38" s="293">
        <v>0</v>
      </c>
      <c r="J38" s="293">
        <v>0</v>
      </c>
      <c r="K38" s="293">
        <v>0</v>
      </c>
      <c r="L38" s="278">
        <v>0</v>
      </c>
      <c r="M38" s="274"/>
    </row>
    <row r="39" spans="4:13">
      <c r="D39" s="270"/>
      <c r="E39" s="271" t="s">
        <v>507</v>
      </c>
      <c r="F39" s="272"/>
      <c r="G39" s="278">
        <v>1054457</v>
      </c>
      <c r="H39" s="292">
        <v>1703849</v>
      </c>
      <c r="I39" s="293">
        <v>2758306</v>
      </c>
      <c r="J39" s="293">
        <v>2501568</v>
      </c>
      <c r="K39" s="293">
        <v>2501568</v>
      </c>
      <c r="L39" s="278">
        <v>1447111</v>
      </c>
      <c r="M39" s="274"/>
    </row>
    <row r="40" spans="4:13">
      <c r="D40" s="275" t="s">
        <v>508</v>
      </c>
      <c r="E40" s="276"/>
      <c r="F40" s="277"/>
      <c r="G40" s="278">
        <v>0</v>
      </c>
      <c r="H40" s="292">
        <v>0</v>
      </c>
      <c r="I40" s="293">
        <v>0</v>
      </c>
      <c r="J40" s="293">
        <v>0</v>
      </c>
      <c r="K40" s="293">
        <v>0</v>
      </c>
      <c r="L40" s="278">
        <v>0</v>
      </c>
      <c r="M40" s="274"/>
    </row>
    <row r="41" spans="4:13">
      <c r="D41" s="275" t="s">
        <v>509</v>
      </c>
      <c r="E41" s="276"/>
      <c r="F41" s="277"/>
      <c r="G41" s="278">
        <v>0</v>
      </c>
      <c r="H41" s="293">
        <v>25000000</v>
      </c>
      <c r="I41" s="293">
        <v>25000000</v>
      </c>
      <c r="J41" s="293">
        <v>25000000</v>
      </c>
      <c r="K41" s="299">
        <v>25000000</v>
      </c>
      <c r="L41" s="278">
        <v>25000000</v>
      </c>
      <c r="M41" s="274"/>
    </row>
    <row r="42" spans="4:13">
      <c r="D42" s="270"/>
      <c r="E42" s="271" t="s">
        <v>510</v>
      </c>
      <c r="F42" s="272"/>
      <c r="G42" s="279"/>
      <c r="H42" s="280">
        <v>25000000</v>
      </c>
      <c r="I42" s="281">
        <v>25000000</v>
      </c>
      <c r="J42" s="281">
        <v>25000000</v>
      </c>
      <c r="K42" s="281">
        <v>25000000</v>
      </c>
      <c r="L42" s="279">
        <v>25000000</v>
      </c>
      <c r="M42" s="274"/>
    </row>
    <row r="43" spans="4:13">
      <c r="D43" s="275" t="s">
        <v>511</v>
      </c>
      <c r="E43" s="276"/>
      <c r="F43" s="277"/>
      <c r="G43" s="279">
        <v>767149</v>
      </c>
      <c r="H43" s="279">
        <v>205470.06</v>
      </c>
      <c r="I43" s="279">
        <v>972619.06</v>
      </c>
      <c r="J43" s="283">
        <v>793394.06</v>
      </c>
      <c r="K43" s="279">
        <v>793394.06</v>
      </c>
      <c r="L43" s="279">
        <v>26245.060000000056</v>
      </c>
      <c r="M43" s="274"/>
    </row>
    <row r="44" spans="4:13">
      <c r="D44" s="270"/>
      <c r="E44" s="271" t="s">
        <v>512</v>
      </c>
      <c r="F44" s="272"/>
      <c r="G44" s="279"/>
      <c r="H44" s="280"/>
      <c r="I44" s="281"/>
      <c r="J44" s="281"/>
      <c r="K44" s="281"/>
      <c r="L44" s="279"/>
      <c r="M44" s="274"/>
    </row>
    <row r="45" spans="4:13">
      <c r="D45" s="270"/>
      <c r="E45" s="271" t="s">
        <v>513</v>
      </c>
      <c r="F45" s="272"/>
      <c r="G45" s="300">
        <v>767149</v>
      </c>
      <c r="H45" s="280">
        <v>205470.06</v>
      </c>
      <c r="I45" s="281">
        <v>972619.06</v>
      </c>
      <c r="J45" s="281">
        <v>793394.06</v>
      </c>
      <c r="K45" s="281">
        <v>793394.06</v>
      </c>
      <c r="L45" s="279">
        <v>26245.060000000056</v>
      </c>
      <c r="M45" s="274"/>
    </row>
    <row r="46" spans="4:13">
      <c r="D46" s="301"/>
      <c r="E46" s="302"/>
      <c r="F46" s="303"/>
      <c r="G46" s="279"/>
      <c r="H46" s="280"/>
      <c r="I46" s="281"/>
      <c r="J46" s="281"/>
      <c r="K46" s="281"/>
      <c r="L46" s="279"/>
      <c r="M46" s="274"/>
    </row>
    <row r="47" spans="4:13">
      <c r="D47" s="266" t="s">
        <v>514</v>
      </c>
      <c r="E47" s="267"/>
      <c r="F47" s="268"/>
      <c r="G47" s="279">
        <v>1267159114</v>
      </c>
      <c r="H47" s="279">
        <v>227269147.62</v>
      </c>
      <c r="I47" s="279">
        <v>1494428261.6199999</v>
      </c>
      <c r="J47" s="279">
        <v>1226441447.5099998</v>
      </c>
      <c r="K47" s="279">
        <v>1226441447.5099998</v>
      </c>
      <c r="L47" s="279">
        <v>-40717666.490000039</v>
      </c>
      <c r="M47" s="274"/>
    </row>
    <row r="48" spans="4:13">
      <c r="D48" s="266" t="s">
        <v>515</v>
      </c>
      <c r="E48" s="267"/>
      <c r="F48" s="268"/>
      <c r="G48" s="279"/>
      <c r="H48" s="279"/>
      <c r="I48" s="279"/>
      <c r="J48" s="281"/>
      <c r="K48" s="281"/>
      <c r="L48" s="279"/>
      <c r="M48" s="274"/>
    </row>
    <row r="49" spans="4:13">
      <c r="D49" s="304" t="s">
        <v>516</v>
      </c>
      <c r="E49" s="305"/>
      <c r="F49" s="306"/>
      <c r="G49" s="279"/>
      <c r="H49" s="280"/>
      <c r="I49" s="281"/>
      <c r="J49" s="281"/>
      <c r="K49" s="281"/>
      <c r="L49" s="279"/>
      <c r="M49" s="274"/>
    </row>
    <row r="50" spans="4:13">
      <c r="D50" s="301"/>
      <c r="E50" s="302"/>
      <c r="F50" s="303"/>
      <c r="G50" s="279"/>
      <c r="H50" s="280"/>
      <c r="I50" s="281"/>
      <c r="J50" s="281"/>
      <c r="K50" s="281"/>
      <c r="L50" s="279"/>
      <c r="M50" s="274"/>
    </row>
    <row r="51" spans="4:13">
      <c r="D51" s="266" t="s">
        <v>517</v>
      </c>
      <c r="E51" s="267"/>
      <c r="F51" s="268"/>
      <c r="G51" s="279"/>
      <c r="H51" s="280"/>
      <c r="I51" s="281"/>
      <c r="J51" s="281"/>
      <c r="K51" s="281"/>
      <c r="L51" s="279"/>
      <c r="M51" s="274"/>
    </row>
    <row r="52" spans="4:13">
      <c r="D52" s="275" t="s">
        <v>518</v>
      </c>
      <c r="E52" s="276"/>
      <c r="F52" s="277"/>
      <c r="G52" s="279">
        <v>175972917</v>
      </c>
      <c r="H52" s="279">
        <v>2104920.2199999997</v>
      </c>
      <c r="I52" s="279">
        <v>178077837.22</v>
      </c>
      <c r="J52" s="279">
        <v>136317852.22</v>
      </c>
      <c r="K52" s="279">
        <v>136317852.22</v>
      </c>
      <c r="L52" s="279">
        <v>-39655064.780000001</v>
      </c>
      <c r="M52" s="274"/>
    </row>
    <row r="53" spans="4:13">
      <c r="D53" s="294"/>
      <c r="E53" s="295" t="s">
        <v>519</v>
      </c>
      <c r="F53" s="296"/>
      <c r="G53" s="278">
        <v>0</v>
      </c>
      <c r="H53" s="292">
        <v>0</v>
      </c>
      <c r="I53" s="293">
        <v>0</v>
      </c>
      <c r="J53" s="293">
        <v>0</v>
      </c>
      <c r="K53" s="293">
        <v>0</v>
      </c>
      <c r="L53" s="278">
        <v>0</v>
      </c>
      <c r="M53" s="274"/>
    </row>
    <row r="54" spans="4:13">
      <c r="D54" s="294"/>
      <c r="E54" s="295" t="s">
        <v>520</v>
      </c>
      <c r="F54" s="296"/>
      <c r="G54" s="278">
        <v>0</v>
      </c>
      <c r="H54" s="292">
        <v>0</v>
      </c>
      <c r="I54" s="293">
        <v>0</v>
      </c>
      <c r="J54" s="293">
        <v>0</v>
      </c>
      <c r="K54" s="293">
        <v>0</v>
      </c>
      <c r="L54" s="278">
        <v>0</v>
      </c>
      <c r="M54" s="274"/>
    </row>
    <row r="55" spans="4:13">
      <c r="D55" s="270"/>
      <c r="E55" s="295" t="s">
        <v>521</v>
      </c>
      <c r="F55" s="296"/>
      <c r="G55" s="279">
        <v>14888259</v>
      </c>
      <c r="H55" s="280">
        <v>1718199</v>
      </c>
      <c r="I55" s="281">
        <v>16606458</v>
      </c>
      <c r="J55" s="281">
        <v>15117633</v>
      </c>
      <c r="K55" s="281">
        <v>15117633</v>
      </c>
      <c r="L55" s="279">
        <v>229374</v>
      </c>
      <c r="M55" s="274"/>
    </row>
    <row r="56" spans="4:13" ht="23.45" customHeight="1">
      <c r="D56" s="294"/>
      <c r="E56" s="295" t="s">
        <v>522</v>
      </c>
      <c r="F56" s="296"/>
      <c r="G56" s="279">
        <v>161084658</v>
      </c>
      <c r="H56" s="280">
        <v>386721.22</v>
      </c>
      <c r="I56" s="281">
        <v>161471379.22</v>
      </c>
      <c r="J56" s="281">
        <v>121200219.22</v>
      </c>
      <c r="K56" s="284">
        <v>121200219.22</v>
      </c>
      <c r="L56" s="279">
        <v>-39884438.780000001</v>
      </c>
      <c r="M56" s="274"/>
    </row>
    <row r="57" spans="4:13" ht="20.45" customHeight="1">
      <c r="D57" s="270"/>
      <c r="E57" s="307" t="s">
        <v>523</v>
      </c>
      <c r="F57" s="308"/>
      <c r="G57" s="278">
        <v>0</v>
      </c>
      <c r="H57" s="292">
        <v>0</v>
      </c>
      <c r="I57" s="293">
        <v>0</v>
      </c>
      <c r="J57" s="293">
        <v>0</v>
      </c>
      <c r="K57" s="293">
        <v>0</v>
      </c>
      <c r="L57" s="278">
        <v>0</v>
      </c>
      <c r="M57" s="274"/>
    </row>
    <row r="58" spans="4:13" ht="18.600000000000001" customHeight="1">
      <c r="D58" s="294"/>
      <c r="E58" s="295" t="s">
        <v>524</v>
      </c>
      <c r="F58" s="296"/>
      <c r="G58" s="278">
        <v>0</v>
      </c>
      <c r="H58" s="292">
        <v>0</v>
      </c>
      <c r="I58" s="293">
        <v>0</v>
      </c>
      <c r="J58" s="293">
        <v>0</v>
      </c>
      <c r="K58" s="293">
        <v>0</v>
      </c>
      <c r="L58" s="278">
        <v>0</v>
      </c>
      <c r="M58" s="274"/>
    </row>
    <row r="59" spans="4:13" ht="22.9" customHeight="1">
      <c r="D59" s="294"/>
      <c r="E59" s="295" t="s">
        <v>525</v>
      </c>
      <c r="F59" s="296"/>
      <c r="G59" s="278">
        <v>0</v>
      </c>
      <c r="H59" s="292">
        <v>0</v>
      </c>
      <c r="I59" s="293">
        <v>0</v>
      </c>
      <c r="J59" s="293">
        <v>0</v>
      </c>
      <c r="K59" s="293">
        <v>0</v>
      </c>
      <c r="L59" s="278">
        <v>0</v>
      </c>
      <c r="M59" s="274"/>
    </row>
    <row r="60" spans="4:13" ht="26.45" customHeight="1">
      <c r="D60" s="294"/>
      <c r="E60" s="295" t="s">
        <v>526</v>
      </c>
      <c r="F60" s="296"/>
      <c r="G60" s="278">
        <v>0</v>
      </c>
      <c r="H60" s="292">
        <v>0</v>
      </c>
      <c r="I60" s="293">
        <v>0</v>
      </c>
      <c r="J60" s="293">
        <v>0</v>
      </c>
      <c r="K60" s="293">
        <v>0</v>
      </c>
      <c r="L60" s="278">
        <v>0</v>
      </c>
      <c r="M60" s="274"/>
    </row>
    <row r="61" spans="4:13">
      <c r="D61" s="275" t="s">
        <v>527</v>
      </c>
      <c r="E61" s="276"/>
      <c r="F61" s="277"/>
      <c r="G61" s="278">
        <v>0</v>
      </c>
      <c r="H61" s="278">
        <v>200000</v>
      </c>
      <c r="I61" s="278">
        <v>200000</v>
      </c>
      <c r="J61" s="278">
        <v>200000</v>
      </c>
      <c r="K61" s="278">
        <v>200000</v>
      </c>
      <c r="L61" s="278">
        <v>200000</v>
      </c>
      <c r="M61" s="274"/>
    </row>
    <row r="62" spans="4:13">
      <c r="D62" s="270"/>
      <c r="E62" s="271" t="s">
        <v>528</v>
      </c>
      <c r="F62" s="272"/>
      <c r="G62" s="278">
        <v>0</v>
      </c>
      <c r="H62" s="292">
        <v>0</v>
      </c>
      <c r="I62" s="293">
        <v>0</v>
      </c>
      <c r="J62" s="293">
        <v>0</v>
      </c>
      <c r="K62" s="293">
        <v>0</v>
      </c>
      <c r="L62" s="278">
        <v>0</v>
      </c>
      <c r="M62" s="274"/>
    </row>
    <row r="63" spans="4:13">
      <c r="D63" s="270"/>
      <c r="E63" s="271" t="s">
        <v>529</v>
      </c>
      <c r="F63" s="272"/>
      <c r="G63" s="278">
        <v>0</v>
      </c>
      <c r="H63" s="292">
        <v>0</v>
      </c>
      <c r="I63" s="293">
        <v>0</v>
      </c>
      <c r="J63" s="293">
        <v>0</v>
      </c>
      <c r="K63" s="293">
        <v>0</v>
      </c>
      <c r="L63" s="278">
        <v>0</v>
      </c>
      <c r="M63" s="274"/>
    </row>
    <row r="64" spans="4:13">
      <c r="D64" s="270"/>
      <c r="E64" s="271" t="s">
        <v>530</v>
      </c>
      <c r="F64" s="272"/>
      <c r="G64" s="278">
        <v>0</v>
      </c>
      <c r="H64" s="292">
        <v>0</v>
      </c>
      <c r="I64" s="293">
        <v>0</v>
      </c>
      <c r="J64" s="293">
        <v>0</v>
      </c>
      <c r="K64" s="293">
        <v>0</v>
      </c>
      <c r="L64" s="278">
        <v>0</v>
      </c>
      <c r="M64" s="274"/>
    </row>
    <row r="65" spans="4:13">
      <c r="D65" s="270"/>
      <c r="E65" s="271" t="s">
        <v>531</v>
      </c>
      <c r="F65" s="272"/>
      <c r="G65" s="292">
        <v>0</v>
      </c>
      <c r="H65" s="309">
        <v>200000</v>
      </c>
      <c r="I65" s="309">
        <v>200000</v>
      </c>
      <c r="J65" s="309">
        <v>200000</v>
      </c>
      <c r="K65" s="309">
        <v>200000</v>
      </c>
      <c r="L65" s="309">
        <v>200000</v>
      </c>
      <c r="M65" s="274"/>
    </row>
    <row r="66" spans="4:13">
      <c r="D66" s="275" t="s">
        <v>532</v>
      </c>
      <c r="E66" s="276"/>
      <c r="F66" s="277"/>
      <c r="G66" s="278">
        <v>0</v>
      </c>
      <c r="H66" s="293">
        <v>0</v>
      </c>
      <c r="I66" s="293">
        <v>0</v>
      </c>
      <c r="J66" s="293">
        <v>0</v>
      </c>
      <c r="K66" s="293">
        <v>0</v>
      </c>
      <c r="L66" s="278">
        <v>0</v>
      </c>
      <c r="M66" s="274"/>
    </row>
    <row r="67" spans="4:13" ht="24.6" customHeight="1">
      <c r="D67" s="294"/>
      <c r="E67" s="295" t="s">
        <v>533</v>
      </c>
      <c r="F67" s="296"/>
      <c r="G67" s="278">
        <v>0</v>
      </c>
      <c r="H67" s="292">
        <v>0</v>
      </c>
      <c r="I67" s="293">
        <v>0</v>
      </c>
      <c r="J67" s="293">
        <v>0</v>
      </c>
      <c r="K67" s="293">
        <v>0</v>
      </c>
      <c r="L67" s="278">
        <v>0</v>
      </c>
      <c r="M67" s="274"/>
    </row>
    <row r="68" spans="4:13">
      <c r="D68" s="270"/>
      <c r="E68" s="307" t="s">
        <v>534</v>
      </c>
      <c r="F68" s="308"/>
      <c r="G68" s="278">
        <v>0</v>
      </c>
      <c r="H68" s="292">
        <v>0</v>
      </c>
      <c r="I68" s="293">
        <v>0</v>
      </c>
      <c r="J68" s="293">
        <v>0</v>
      </c>
      <c r="K68" s="293">
        <v>0</v>
      </c>
      <c r="L68" s="278">
        <v>0</v>
      </c>
      <c r="M68" s="274"/>
    </row>
    <row r="69" spans="4:13">
      <c r="D69" s="297" t="s">
        <v>535</v>
      </c>
      <c r="E69" s="295"/>
      <c r="F69" s="296"/>
      <c r="G69" s="278">
        <v>0</v>
      </c>
      <c r="H69" s="292">
        <v>0</v>
      </c>
      <c r="I69" s="293">
        <v>0</v>
      </c>
      <c r="J69" s="293">
        <v>0</v>
      </c>
      <c r="K69" s="293">
        <v>0</v>
      </c>
      <c r="L69" s="278">
        <v>0</v>
      </c>
      <c r="M69" s="274"/>
    </row>
    <row r="70" spans="4:13">
      <c r="D70" s="275" t="s">
        <v>536</v>
      </c>
      <c r="E70" s="276"/>
      <c r="F70" s="277"/>
      <c r="G70" s="278">
        <v>0</v>
      </c>
      <c r="H70" s="292">
        <v>0</v>
      </c>
      <c r="I70" s="293">
        <v>0</v>
      </c>
      <c r="J70" s="293">
        <v>0</v>
      </c>
      <c r="K70" s="293">
        <v>0</v>
      </c>
      <c r="L70" s="278">
        <v>0</v>
      </c>
      <c r="M70" s="274"/>
    </row>
    <row r="71" spans="4:13">
      <c r="D71" s="301"/>
      <c r="E71" s="302"/>
      <c r="F71" s="303"/>
      <c r="G71" s="279"/>
      <c r="H71" s="280"/>
      <c r="I71" s="281"/>
      <c r="J71" s="281"/>
      <c r="K71" s="281"/>
      <c r="L71" s="279"/>
      <c r="M71" s="274"/>
    </row>
    <row r="72" spans="4:13">
      <c r="D72" s="310" t="s">
        <v>537</v>
      </c>
      <c r="E72" s="311"/>
      <c r="F72" s="312"/>
      <c r="G72" s="279">
        <v>175972917</v>
      </c>
      <c r="H72" s="279">
        <v>2304920.2199999997</v>
      </c>
      <c r="I72" s="279">
        <v>178277837.22</v>
      </c>
      <c r="J72" s="279">
        <v>136517852.22</v>
      </c>
      <c r="K72" s="279">
        <v>136517852.22</v>
      </c>
      <c r="L72" s="279">
        <v>-39455064.780000001</v>
      </c>
      <c r="M72" s="274"/>
    </row>
    <row r="73" spans="4:13">
      <c r="D73" s="301"/>
      <c r="E73" s="302"/>
      <c r="F73" s="303"/>
      <c r="G73" s="279"/>
      <c r="H73" s="280"/>
      <c r="I73" s="281"/>
      <c r="J73" s="281"/>
      <c r="K73" s="281"/>
      <c r="L73" s="279"/>
      <c r="M73" s="274"/>
    </row>
    <row r="74" spans="4:13">
      <c r="D74" s="266" t="s">
        <v>538</v>
      </c>
      <c r="E74" s="267"/>
      <c r="F74" s="268"/>
      <c r="G74" s="278">
        <v>0</v>
      </c>
      <c r="H74" s="278">
        <v>0</v>
      </c>
      <c r="I74" s="293">
        <v>0</v>
      </c>
      <c r="J74" s="278">
        <v>0</v>
      </c>
      <c r="K74" s="278">
        <v>0</v>
      </c>
      <c r="L74" s="278">
        <v>0</v>
      </c>
      <c r="M74" s="274"/>
    </row>
    <row r="75" spans="4:13">
      <c r="D75" s="275"/>
      <c r="E75" s="276" t="s">
        <v>539</v>
      </c>
      <c r="F75" s="277"/>
      <c r="G75" s="278">
        <v>0</v>
      </c>
      <c r="H75" s="292">
        <v>0</v>
      </c>
      <c r="I75" s="293">
        <v>0</v>
      </c>
      <c r="J75" s="293">
        <v>0</v>
      </c>
      <c r="K75" s="293">
        <v>0</v>
      </c>
      <c r="L75" s="278">
        <v>0</v>
      </c>
      <c r="M75" s="274"/>
    </row>
    <row r="76" spans="4:13">
      <c r="D76" s="301"/>
      <c r="E76" s="302"/>
      <c r="F76" s="303"/>
      <c r="G76" s="278"/>
      <c r="H76" s="292"/>
      <c r="I76" s="293"/>
      <c r="J76" s="293"/>
      <c r="K76" s="293"/>
      <c r="L76" s="278"/>
      <c r="M76" s="274"/>
    </row>
    <row r="77" spans="4:13">
      <c r="D77" s="266" t="s">
        <v>540</v>
      </c>
      <c r="E77" s="267"/>
      <c r="F77" s="268"/>
      <c r="G77" s="283">
        <v>1443132031</v>
      </c>
      <c r="H77" s="279">
        <v>229574067.84</v>
      </c>
      <c r="I77" s="283">
        <v>1672706098.8399999</v>
      </c>
      <c r="J77" s="279">
        <v>1362959299.7299998</v>
      </c>
      <c r="K77" s="279">
        <v>1362959299.7299998</v>
      </c>
      <c r="L77" s="279">
        <v>-80172731.270000219</v>
      </c>
      <c r="M77" s="274"/>
    </row>
    <row r="78" spans="4:13">
      <c r="D78" s="301"/>
      <c r="E78" s="302"/>
      <c r="F78" s="303"/>
      <c r="G78" s="313"/>
      <c r="H78" s="314"/>
      <c r="I78" s="315"/>
      <c r="J78" s="315"/>
      <c r="K78" s="315"/>
      <c r="L78" s="313"/>
      <c r="M78" s="274"/>
    </row>
    <row r="79" spans="4:13">
      <c r="D79" s="316" t="s">
        <v>541</v>
      </c>
      <c r="E79" s="317"/>
      <c r="F79" s="318"/>
      <c r="G79" s="313"/>
      <c r="H79" s="314"/>
      <c r="I79" s="315"/>
      <c r="J79" s="315"/>
      <c r="K79" s="315"/>
      <c r="L79" s="313"/>
      <c r="M79" s="274"/>
    </row>
    <row r="80" spans="4:13">
      <c r="D80" s="319" t="s">
        <v>542</v>
      </c>
      <c r="E80" s="320"/>
      <c r="F80" s="321"/>
      <c r="G80" s="322">
        <v>0</v>
      </c>
      <c r="H80" s="323">
        <v>0</v>
      </c>
      <c r="I80" s="324">
        <v>0</v>
      </c>
      <c r="J80" s="324">
        <v>0</v>
      </c>
      <c r="K80" s="324">
        <v>0</v>
      </c>
      <c r="L80" s="322">
        <v>0</v>
      </c>
      <c r="M80" s="274"/>
    </row>
    <row r="81" spans="4:13" ht="25.9" customHeight="1">
      <c r="D81" s="319" t="s">
        <v>543</v>
      </c>
      <c r="E81" s="320"/>
      <c r="F81" s="321"/>
      <c r="G81" s="322">
        <v>0</v>
      </c>
      <c r="H81" s="324">
        <v>0</v>
      </c>
      <c r="I81" s="324">
        <v>0</v>
      </c>
      <c r="J81" s="324">
        <v>0</v>
      </c>
      <c r="K81" s="324">
        <v>0</v>
      </c>
      <c r="L81" s="322">
        <v>0</v>
      </c>
      <c r="M81" s="274"/>
    </row>
    <row r="82" spans="4:13">
      <c r="D82" s="316" t="s">
        <v>544</v>
      </c>
      <c r="E82" s="317"/>
      <c r="F82" s="318"/>
      <c r="G82" s="322">
        <v>0</v>
      </c>
      <c r="H82" s="324">
        <v>0</v>
      </c>
      <c r="I82" s="324">
        <v>0</v>
      </c>
      <c r="J82" s="324">
        <v>0</v>
      </c>
      <c r="K82" s="324">
        <v>0</v>
      </c>
      <c r="L82" s="322">
        <v>0</v>
      </c>
      <c r="M82" s="274"/>
    </row>
    <row r="83" spans="4:13">
      <c r="D83" s="325"/>
      <c r="E83" s="326"/>
      <c r="F83" s="327"/>
      <c r="G83" s="328"/>
      <c r="H83" s="329"/>
      <c r="I83" s="330"/>
      <c r="J83" s="330"/>
      <c r="K83" s="330"/>
      <c r="L83" s="328"/>
      <c r="M83" s="274"/>
    </row>
  </sheetData>
  <mergeCells count="31">
    <mergeCell ref="D80:F80"/>
    <mergeCell ref="D81:F81"/>
    <mergeCell ref="D82:F82"/>
    <mergeCell ref="E60:F60"/>
    <mergeCell ref="E67:F67"/>
    <mergeCell ref="E68:F68"/>
    <mergeCell ref="D69:F69"/>
    <mergeCell ref="D72:F72"/>
    <mergeCell ref="D79:F79"/>
    <mergeCell ref="E54:F54"/>
    <mergeCell ref="E55:F55"/>
    <mergeCell ref="E56:F56"/>
    <mergeCell ref="E57:F57"/>
    <mergeCell ref="E58:F58"/>
    <mergeCell ref="E59:F59"/>
    <mergeCell ref="J9:J10"/>
    <mergeCell ref="K9:K10"/>
    <mergeCell ref="E32:F32"/>
    <mergeCell ref="E33:F33"/>
    <mergeCell ref="D34:F34"/>
    <mergeCell ref="E53:F53"/>
    <mergeCell ref="D4:L4"/>
    <mergeCell ref="D5:L5"/>
    <mergeCell ref="D6:L6"/>
    <mergeCell ref="D7:L7"/>
    <mergeCell ref="D8:F10"/>
    <mergeCell ref="G8:K8"/>
    <mergeCell ref="L8:L10"/>
    <mergeCell ref="G9:G10"/>
    <mergeCell ref="H9:H10"/>
    <mergeCell ref="I9:I10"/>
  </mergeCells>
  <printOptions horizontalCentered="1" verticalCentered="1"/>
  <pageMargins left="0" right="0" top="0" bottom="0" header="0.31496062992125984" footer="0.31496062992125984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showGridLines="0" view="pageBreakPreview" zoomScale="60" zoomScaleNormal="120" workbookViewId="0">
      <selection activeCell="D19" sqref="D19"/>
    </sheetView>
  </sheetViews>
  <sheetFormatPr baseColWidth="10" defaultColWidth="11" defaultRowHeight="12.75"/>
  <cols>
    <col min="1" max="1" width="4" style="36" customWidth="1"/>
    <col min="2" max="2" width="11" style="36"/>
    <col min="3" max="3" width="70.28515625" style="36" customWidth="1"/>
    <col min="4" max="4" width="16" style="36" customWidth="1"/>
    <col min="5" max="5" width="19.140625" style="36" customWidth="1"/>
    <col min="6" max="6" width="13.5703125" style="36" customWidth="1"/>
    <col min="7" max="7" width="13.140625" style="36" customWidth="1"/>
    <col min="8" max="8" width="14.7109375" style="36" customWidth="1"/>
    <col min="9" max="9" width="15.28515625" style="36" bestFit="1" customWidth="1"/>
    <col min="10" max="16384" width="11" style="36"/>
  </cols>
  <sheetData>
    <row r="1" spans="2:9" ht="13.5" thickBot="1"/>
    <row r="2" spans="2:9">
      <c r="B2" s="192" t="s">
        <v>216</v>
      </c>
      <c r="C2" s="193"/>
      <c r="D2" s="193"/>
      <c r="E2" s="193"/>
      <c r="F2" s="193"/>
      <c r="G2" s="193"/>
      <c r="H2" s="193"/>
      <c r="I2" s="214"/>
    </row>
    <row r="3" spans="2:9">
      <c r="B3" s="195" t="s">
        <v>261</v>
      </c>
      <c r="C3" s="196"/>
      <c r="D3" s="196"/>
      <c r="E3" s="196"/>
      <c r="F3" s="196"/>
      <c r="G3" s="196"/>
      <c r="H3" s="196"/>
      <c r="I3" s="215"/>
    </row>
    <row r="4" spans="2:9">
      <c r="B4" s="195" t="s">
        <v>262</v>
      </c>
      <c r="C4" s="196"/>
      <c r="D4" s="196"/>
      <c r="E4" s="196"/>
      <c r="F4" s="196"/>
      <c r="G4" s="196"/>
      <c r="H4" s="196"/>
      <c r="I4" s="215"/>
    </row>
    <row r="5" spans="2:9">
      <c r="B5" s="195" t="s">
        <v>177</v>
      </c>
      <c r="C5" s="196"/>
      <c r="D5" s="196"/>
      <c r="E5" s="196"/>
      <c r="F5" s="196"/>
      <c r="G5" s="196"/>
      <c r="H5" s="196"/>
      <c r="I5" s="215"/>
    </row>
    <row r="6" spans="2:9" ht="13.5" thickBot="1">
      <c r="B6" s="198" t="s">
        <v>3</v>
      </c>
      <c r="C6" s="199"/>
      <c r="D6" s="199"/>
      <c r="E6" s="199"/>
      <c r="F6" s="199"/>
      <c r="G6" s="199"/>
      <c r="H6" s="199"/>
      <c r="I6" s="216"/>
    </row>
    <row r="7" spans="2:9" ht="15.75" customHeight="1">
      <c r="B7" s="192" t="s">
        <v>219</v>
      </c>
      <c r="C7" s="194"/>
      <c r="D7" s="192" t="s">
        <v>263</v>
      </c>
      <c r="E7" s="193"/>
      <c r="F7" s="193"/>
      <c r="G7" s="193"/>
      <c r="H7" s="194"/>
      <c r="I7" s="217" t="s">
        <v>264</v>
      </c>
    </row>
    <row r="8" spans="2:9" ht="15" customHeight="1" thickBot="1">
      <c r="B8" s="195"/>
      <c r="C8" s="197"/>
      <c r="D8" s="198"/>
      <c r="E8" s="199"/>
      <c r="F8" s="199"/>
      <c r="G8" s="199"/>
      <c r="H8" s="200"/>
      <c r="I8" s="218"/>
    </row>
    <row r="9" spans="2:9" ht="26.25" thickBot="1">
      <c r="B9" s="198"/>
      <c r="C9" s="200"/>
      <c r="D9" s="77" t="s">
        <v>223</v>
      </c>
      <c r="E9" s="39" t="s">
        <v>265</v>
      </c>
      <c r="F9" s="77" t="s">
        <v>266</v>
      </c>
      <c r="G9" s="77" t="s">
        <v>221</v>
      </c>
      <c r="H9" s="77" t="s">
        <v>224</v>
      </c>
      <c r="I9" s="219"/>
    </row>
    <row r="10" spans="2:9">
      <c r="B10" s="78" t="s">
        <v>267</v>
      </c>
      <c r="C10" s="79"/>
      <c r="D10" s="80">
        <v>1267159114</v>
      </c>
      <c r="E10" s="80">
        <v>317097392.56</v>
      </c>
      <c r="F10" s="80">
        <v>1584256506.5599999</v>
      </c>
      <c r="G10" s="80">
        <v>1000645937.76</v>
      </c>
      <c r="H10" s="80">
        <v>935529797</v>
      </c>
      <c r="I10" s="80">
        <v>583610568.80000007</v>
      </c>
    </row>
    <row r="11" spans="2:9">
      <c r="B11" s="81" t="s">
        <v>268</v>
      </c>
      <c r="C11" s="82"/>
      <c r="D11" s="83">
        <v>570634810</v>
      </c>
      <c r="E11" s="83">
        <v>-7.4505805969238281E-9</v>
      </c>
      <c r="F11" s="83">
        <v>570634809.99999988</v>
      </c>
      <c r="G11" s="83">
        <v>413672446.83999985</v>
      </c>
      <c r="H11" s="83">
        <v>358360347.73999983</v>
      </c>
      <c r="I11" s="83">
        <v>156962363.16000006</v>
      </c>
    </row>
    <row r="12" spans="2:9">
      <c r="B12" s="84" t="s">
        <v>269</v>
      </c>
      <c r="C12" s="85"/>
      <c r="D12" s="86">
        <v>355488772</v>
      </c>
      <c r="E12" s="87">
        <v>-2106248.1700000018</v>
      </c>
      <c r="F12" s="87">
        <v>353382523.82999998</v>
      </c>
      <c r="G12" s="87">
        <v>261046614.5099999</v>
      </c>
      <c r="H12" s="87">
        <v>261046614.5099999</v>
      </c>
      <c r="I12" s="87">
        <v>92335909.319999993</v>
      </c>
    </row>
    <row r="13" spans="2:9">
      <c r="B13" s="84" t="s">
        <v>270</v>
      </c>
      <c r="C13" s="85"/>
      <c r="D13" s="86">
        <v>606228</v>
      </c>
      <c r="E13" s="87">
        <v>855919.36</v>
      </c>
      <c r="F13" s="87">
        <v>1462147.36</v>
      </c>
      <c r="G13" s="87">
        <v>971270.89</v>
      </c>
      <c r="H13" s="87">
        <v>971270.89</v>
      </c>
      <c r="I13" s="87">
        <v>490876.47</v>
      </c>
    </row>
    <row r="14" spans="2:9">
      <c r="B14" s="84" t="s">
        <v>271</v>
      </c>
      <c r="C14" s="85"/>
      <c r="D14" s="86">
        <v>100640796</v>
      </c>
      <c r="E14" s="87">
        <v>3267664.1899999958</v>
      </c>
      <c r="F14" s="87">
        <v>103908460.19000003</v>
      </c>
      <c r="G14" s="87">
        <v>75679164.710000008</v>
      </c>
      <c r="H14" s="87">
        <v>20367065.609999999</v>
      </c>
      <c r="I14" s="87">
        <v>28229295.48000006</v>
      </c>
    </row>
    <row r="15" spans="2:9">
      <c r="B15" s="84" t="s">
        <v>272</v>
      </c>
      <c r="C15" s="85"/>
      <c r="D15" s="86">
        <v>52266713</v>
      </c>
      <c r="E15" s="87">
        <v>3270482.9999999991</v>
      </c>
      <c r="F15" s="87">
        <v>55537196</v>
      </c>
      <c r="G15" s="87">
        <v>39658155.329999991</v>
      </c>
      <c r="H15" s="87">
        <v>39658155.329999991</v>
      </c>
      <c r="I15" s="87">
        <v>15879040.670000002</v>
      </c>
    </row>
    <row r="16" spans="2:9">
      <c r="B16" s="84" t="s">
        <v>273</v>
      </c>
      <c r="C16" s="85"/>
      <c r="D16" s="86">
        <v>45249109</v>
      </c>
      <c r="E16" s="87">
        <v>-5839403.2200000007</v>
      </c>
      <c r="F16" s="87">
        <v>39409705.779999927</v>
      </c>
      <c r="G16" s="87">
        <v>30576475.039999973</v>
      </c>
      <c r="H16" s="87">
        <v>30576475.039999973</v>
      </c>
      <c r="I16" s="87">
        <v>8833230.7399999984</v>
      </c>
    </row>
    <row r="17" spans="2:9">
      <c r="B17" s="84" t="s">
        <v>274</v>
      </c>
      <c r="C17" s="85"/>
      <c r="D17" s="86">
        <v>13350026</v>
      </c>
      <c r="E17" s="87">
        <v>-4297603.6900000004</v>
      </c>
      <c r="F17" s="87">
        <v>9052422.3100000005</v>
      </c>
      <c r="G17" s="87">
        <v>0</v>
      </c>
      <c r="H17" s="87">
        <v>0</v>
      </c>
      <c r="I17" s="87">
        <v>9052422.3100000005</v>
      </c>
    </row>
    <row r="18" spans="2:9">
      <c r="B18" s="84" t="s">
        <v>275</v>
      </c>
      <c r="C18" s="85"/>
      <c r="D18" s="86">
        <v>3033166</v>
      </c>
      <c r="E18" s="87">
        <v>4849188.53</v>
      </c>
      <c r="F18" s="87">
        <v>7882354.5300000003</v>
      </c>
      <c r="G18" s="87">
        <v>5740766.3600000003</v>
      </c>
      <c r="H18" s="87">
        <v>5740766.3600000003</v>
      </c>
      <c r="I18" s="87">
        <v>2141588.17</v>
      </c>
    </row>
    <row r="19" spans="2:9">
      <c r="B19" s="81" t="s">
        <v>276</v>
      </c>
      <c r="C19" s="82"/>
      <c r="D19" s="83">
        <v>78918896</v>
      </c>
      <c r="E19" s="83">
        <v>-27115.609999999928</v>
      </c>
      <c r="F19" s="83">
        <v>78891780.390000001</v>
      </c>
      <c r="G19" s="83">
        <v>59545310.93</v>
      </c>
      <c r="H19" s="83">
        <v>58825889.910000004</v>
      </c>
      <c r="I19" s="83">
        <v>19346469.459999997</v>
      </c>
    </row>
    <row r="20" spans="2:9">
      <c r="B20" s="84" t="s">
        <v>277</v>
      </c>
      <c r="C20" s="85"/>
      <c r="D20" s="86">
        <v>7461466</v>
      </c>
      <c r="E20" s="87">
        <v>3479222.2300000009</v>
      </c>
      <c r="F20" s="86">
        <v>10940688.230000002</v>
      </c>
      <c r="G20" s="87">
        <v>7815134.4999999991</v>
      </c>
      <c r="H20" s="87">
        <v>7812799.4799999995</v>
      </c>
      <c r="I20" s="87">
        <v>3125553.7299999991</v>
      </c>
    </row>
    <row r="21" spans="2:9">
      <c r="B21" s="84" t="s">
        <v>278</v>
      </c>
      <c r="C21" s="85"/>
      <c r="D21" s="86">
        <v>1245974</v>
      </c>
      <c r="E21" s="87">
        <v>1163840.0699999998</v>
      </c>
      <c r="F21" s="86">
        <v>2409814.0699999998</v>
      </c>
      <c r="G21" s="87">
        <v>1864782.6299999997</v>
      </c>
      <c r="H21" s="87">
        <v>1849381.63</v>
      </c>
      <c r="I21" s="87">
        <v>545031.44000000006</v>
      </c>
    </row>
    <row r="22" spans="2:9">
      <c r="B22" s="84" t="s">
        <v>279</v>
      </c>
      <c r="C22" s="85"/>
      <c r="D22" s="86">
        <v>254597</v>
      </c>
      <c r="E22" s="87">
        <v>-190008</v>
      </c>
      <c r="F22" s="86">
        <v>64589</v>
      </c>
      <c r="G22" s="87">
        <v>0</v>
      </c>
      <c r="H22" s="87">
        <v>0</v>
      </c>
      <c r="I22" s="87">
        <v>64589</v>
      </c>
    </row>
    <row r="23" spans="2:9">
      <c r="B23" s="84" t="s">
        <v>280</v>
      </c>
      <c r="C23" s="85"/>
      <c r="D23" s="86">
        <v>13444595</v>
      </c>
      <c r="E23" s="87">
        <v>5217120.29</v>
      </c>
      <c r="F23" s="86">
        <v>18661715.290000003</v>
      </c>
      <c r="G23" s="87">
        <v>10644152.410000002</v>
      </c>
      <c r="H23" s="87">
        <v>10223652.73</v>
      </c>
      <c r="I23" s="87">
        <v>8017562.879999999</v>
      </c>
    </row>
    <row r="24" spans="2:9">
      <c r="B24" s="84" t="s">
        <v>281</v>
      </c>
      <c r="C24" s="85"/>
      <c r="D24" s="86">
        <v>3435313</v>
      </c>
      <c r="E24" s="87">
        <v>966015.50999999989</v>
      </c>
      <c r="F24" s="86">
        <v>4401328.51</v>
      </c>
      <c r="G24" s="87">
        <v>2614471.1800000002</v>
      </c>
      <c r="H24" s="87">
        <v>2589211.6599999997</v>
      </c>
      <c r="I24" s="87">
        <v>1786857.33</v>
      </c>
    </row>
    <row r="25" spans="2:9">
      <c r="B25" s="84" t="s">
        <v>282</v>
      </c>
      <c r="C25" s="85"/>
      <c r="D25" s="86">
        <v>43504707</v>
      </c>
      <c r="E25" s="87">
        <v>-10540617.699999999</v>
      </c>
      <c r="F25" s="86">
        <v>32964089.300000001</v>
      </c>
      <c r="G25" s="87">
        <v>30357946.520000003</v>
      </c>
      <c r="H25" s="87">
        <v>30314359.390000001</v>
      </c>
      <c r="I25" s="87">
        <v>2606142.7800000003</v>
      </c>
    </row>
    <row r="26" spans="2:9">
      <c r="B26" s="84" t="s">
        <v>283</v>
      </c>
      <c r="C26" s="85"/>
      <c r="D26" s="86">
        <v>3946335</v>
      </c>
      <c r="E26" s="87">
        <v>-766630.08000000031</v>
      </c>
      <c r="F26" s="86">
        <v>3179704.9200000004</v>
      </c>
      <c r="G26" s="87">
        <v>2106163.7999999998</v>
      </c>
      <c r="H26" s="87">
        <v>2037929.7</v>
      </c>
      <c r="I26" s="87">
        <v>1073541.1199999999</v>
      </c>
    </row>
    <row r="27" spans="2:9">
      <c r="B27" s="84" t="s">
        <v>284</v>
      </c>
      <c r="C27" s="85"/>
      <c r="D27" s="86">
        <v>0</v>
      </c>
      <c r="E27" s="87">
        <v>249154</v>
      </c>
      <c r="F27" s="86">
        <v>249154</v>
      </c>
      <c r="G27" s="87">
        <v>249139</v>
      </c>
      <c r="H27" s="87">
        <v>249139</v>
      </c>
      <c r="I27" s="87">
        <v>15</v>
      </c>
    </row>
    <row r="28" spans="2:9">
      <c r="B28" s="84" t="s">
        <v>285</v>
      </c>
      <c r="C28" s="85"/>
      <c r="D28" s="86">
        <v>5625909</v>
      </c>
      <c r="E28" s="87">
        <v>394788.07</v>
      </c>
      <c r="F28" s="86">
        <v>6020697.0699999984</v>
      </c>
      <c r="G28" s="87">
        <v>3893520.8900000025</v>
      </c>
      <c r="H28" s="87">
        <v>3749416.3200000017</v>
      </c>
      <c r="I28" s="87">
        <v>2127176.1800000002</v>
      </c>
    </row>
    <row r="29" spans="2:9">
      <c r="B29" s="81" t="s">
        <v>286</v>
      </c>
      <c r="C29" s="82"/>
      <c r="D29" s="83">
        <v>424604472</v>
      </c>
      <c r="E29" s="83">
        <v>109613926.53999999</v>
      </c>
      <c r="F29" s="83">
        <v>534218398.5399999</v>
      </c>
      <c r="G29" s="83">
        <v>358180763.82999998</v>
      </c>
      <c r="H29" s="83">
        <v>351945760.73999995</v>
      </c>
      <c r="I29" s="83">
        <v>176037634.71000001</v>
      </c>
    </row>
    <row r="30" spans="2:9">
      <c r="B30" s="88" t="s">
        <v>287</v>
      </c>
      <c r="C30" s="89"/>
      <c r="D30" s="86">
        <v>17276343</v>
      </c>
      <c r="E30" s="87">
        <v>15366289.399999999</v>
      </c>
      <c r="F30" s="86">
        <v>32642632.400000002</v>
      </c>
      <c r="G30" s="87">
        <v>22189610.030000001</v>
      </c>
      <c r="H30" s="87">
        <v>22189610.030000001</v>
      </c>
      <c r="I30" s="87">
        <v>10453022.369999995</v>
      </c>
    </row>
    <row r="31" spans="2:9">
      <c r="B31" s="84" t="s">
        <v>288</v>
      </c>
      <c r="C31" s="85"/>
      <c r="D31" s="86">
        <v>174798302</v>
      </c>
      <c r="E31" s="87">
        <v>6363079.2000000076</v>
      </c>
      <c r="F31" s="86">
        <v>181161381.19999999</v>
      </c>
      <c r="G31" s="87">
        <v>134058191.49000002</v>
      </c>
      <c r="H31" s="87">
        <v>133709748.14000003</v>
      </c>
      <c r="I31" s="87">
        <v>47103189.709999993</v>
      </c>
    </row>
    <row r="32" spans="2:9">
      <c r="B32" s="84" t="s">
        <v>289</v>
      </c>
      <c r="C32" s="85"/>
      <c r="D32" s="86">
        <v>107064175</v>
      </c>
      <c r="E32" s="87">
        <v>23928266.960000001</v>
      </c>
      <c r="F32" s="86">
        <v>130992441.95999989</v>
      </c>
      <c r="G32" s="87">
        <v>85733985.919999957</v>
      </c>
      <c r="H32" s="87">
        <v>85540652.589999959</v>
      </c>
      <c r="I32" s="87">
        <v>45258456.040000007</v>
      </c>
    </row>
    <row r="33" spans="2:9">
      <c r="B33" s="84" t="s">
        <v>290</v>
      </c>
      <c r="C33" s="85"/>
      <c r="D33" s="86">
        <v>9606861</v>
      </c>
      <c r="E33" s="87">
        <v>4965535.6199999992</v>
      </c>
      <c r="F33" s="86">
        <v>14572396.619999997</v>
      </c>
      <c r="G33" s="87">
        <v>10491785.389999999</v>
      </c>
      <c r="H33" s="87">
        <v>10491785.389999999</v>
      </c>
      <c r="I33" s="87">
        <v>4080611.23</v>
      </c>
    </row>
    <row r="34" spans="2:9">
      <c r="B34" s="84" t="s">
        <v>291</v>
      </c>
      <c r="C34" s="85"/>
      <c r="D34" s="86">
        <v>73935706</v>
      </c>
      <c r="E34" s="87">
        <v>-13152103.800000012</v>
      </c>
      <c r="F34" s="86">
        <v>60783602.199999981</v>
      </c>
      <c r="G34" s="87">
        <v>43020846.479999967</v>
      </c>
      <c r="H34" s="87">
        <v>41697358.899999954</v>
      </c>
      <c r="I34" s="87">
        <v>17762755.719999999</v>
      </c>
    </row>
    <row r="35" spans="2:9">
      <c r="B35" s="84" t="s">
        <v>292</v>
      </c>
      <c r="C35" s="85"/>
      <c r="D35" s="86">
        <v>14428800</v>
      </c>
      <c r="E35" s="87">
        <v>20578517.98</v>
      </c>
      <c r="F35" s="86">
        <v>35007317.980000004</v>
      </c>
      <c r="G35" s="87">
        <v>19563516.329999998</v>
      </c>
      <c r="H35" s="87">
        <v>19503516.329999998</v>
      </c>
      <c r="I35" s="87">
        <v>15443801.649999999</v>
      </c>
    </row>
    <row r="36" spans="2:9">
      <c r="B36" s="84" t="s">
        <v>293</v>
      </c>
      <c r="C36" s="85"/>
      <c r="D36" s="86">
        <v>191000</v>
      </c>
      <c r="E36" s="87">
        <v>1836504.29</v>
      </c>
      <c r="F36" s="86">
        <v>2027504.29</v>
      </c>
      <c r="G36" s="87">
        <v>1428876.98</v>
      </c>
      <c r="H36" s="87">
        <v>1428876.98</v>
      </c>
      <c r="I36" s="87">
        <v>598627.31000000006</v>
      </c>
    </row>
    <row r="37" spans="2:9">
      <c r="B37" s="84" t="s">
        <v>294</v>
      </c>
      <c r="C37" s="85"/>
      <c r="D37" s="86">
        <v>3346625</v>
      </c>
      <c r="E37" s="87">
        <v>26129538.129999999</v>
      </c>
      <c r="F37" s="86">
        <v>29476163.129999999</v>
      </c>
      <c r="G37" s="87">
        <v>14381842.289999999</v>
      </c>
      <c r="H37" s="87">
        <v>14183606.93</v>
      </c>
      <c r="I37" s="87">
        <v>15094320.840000002</v>
      </c>
    </row>
    <row r="38" spans="2:9">
      <c r="B38" s="84" t="s">
        <v>295</v>
      </c>
      <c r="C38" s="85"/>
      <c r="D38" s="86">
        <v>23956660</v>
      </c>
      <c r="E38" s="87">
        <v>23598298.760000005</v>
      </c>
      <c r="F38" s="86">
        <v>47554958.75999999</v>
      </c>
      <c r="G38" s="87">
        <v>27312108.919999994</v>
      </c>
      <c r="H38" s="87">
        <v>23200605.449999992</v>
      </c>
      <c r="I38" s="87">
        <v>20242849.84</v>
      </c>
    </row>
    <row r="39" spans="2:9">
      <c r="B39" s="212" t="s">
        <v>296</v>
      </c>
      <c r="C39" s="213"/>
      <c r="D39" s="83">
        <v>105887364</v>
      </c>
      <c r="E39" s="83">
        <v>41083407.359999999</v>
      </c>
      <c r="F39" s="83">
        <v>146970771.35999998</v>
      </c>
      <c r="G39" s="83">
        <v>80781378.189999998</v>
      </c>
      <c r="H39" s="83">
        <v>78188723.329999998</v>
      </c>
      <c r="I39" s="83">
        <v>66189393.169999994</v>
      </c>
    </row>
    <row r="40" spans="2:9">
      <c r="B40" s="84" t="s">
        <v>297</v>
      </c>
      <c r="C40" s="85"/>
      <c r="D40" s="86">
        <v>36375945</v>
      </c>
      <c r="E40" s="87">
        <v>2550000</v>
      </c>
      <c r="F40" s="86">
        <v>38925945</v>
      </c>
      <c r="G40" s="87">
        <v>29831961</v>
      </c>
      <c r="H40" s="87">
        <v>29831961</v>
      </c>
      <c r="I40" s="87">
        <v>9093984</v>
      </c>
    </row>
    <row r="41" spans="2:9">
      <c r="B41" s="84" t="s">
        <v>298</v>
      </c>
      <c r="C41" s="90"/>
      <c r="D41" s="86">
        <v>0</v>
      </c>
      <c r="E41" s="87">
        <v>0</v>
      </c>
      <c r="F41" s="86">
        <v>0</v>
      </c>
      <c r="G41" s="87">
        <v>0</v>
      </c>
      <c r="H41" s="87">
        <v>0</v>
      </c>
      <c r="I41" s="87">
        <v>0</v>
      </c>
    </row>
    <row r="42" spans="2:9">
      <c r="B42" s="84" t="s">
        <v>299</v>
      </c>
      <c r="C42" s="85"/>
      <c r="D42" s="86">
        <v>0</v>
      </c>
      <c r="E42" s="87">
        <v>0</v>
      </c>
      <c r="F42" s="86">
        <v>0</v>
      </c>
      <c r="G42" s="87">
        <v>0</v>
      </c>
      <c r="H42" s="87">
        <v>0</v>
      </c>
      <c r="I42" s="87">
        <v>0</v>
      </c>
    </row>
    <row r="43" spans="2:9">
      <c r="B43" s="84" t="s">
        <v>300</v>
      </c>
      <c r="C43" s="85"/>
      <c r="D43" s="86">
        <v>42563374</v>
      </c>
      <c r="E43" s="87">
        <v>38533407.359999999</v>
      </c>
      <c r="F43" s="86">
        <v>81096781.359999985</v>
      </c>
      <c r="G43" s="87">
        <v>32979743.550000001</v>
      </c>
      <c r="H43" s="87">
        <v>32979743.550000001</v>
      </c>
      <c r="I43" s="87">
        <v>48117037.809999995</v>
      </c>
    </row>
    <row r="44" spans="2:9">
      <c r="B44" s="84" t="s">
        <v>301</v>
      </c>
      <c r="C44" s="85"/>
      <c r="D44" s="86">
        <v>26948045</v>
      </c>
      <c r="E44" s="87">
        <v>9.0949470177292824E-12</v>
      </c>
      <c r="F44" s="86">
        <v>26948045</v>
      </c>
      <c r="G44" s="87">
        <v>17969673.640000001</v>
      </c>
      <c r="H44" s="87">
        <v>15377018.779999999</v>
      </c>
      <c r="I44" s="87">
        <v>8978371.3600000013</v>
      </c>
    </row>
    <row r="45" spans="2:9">
      <c r="B45" s="84" t="s">
        <v>302</v>
      </c>
      <c r="C45" s="85"/>
      <c r="D45" s="86">
        <v>0</v>
      </c>
      <c r="E45" s="87">
        <v>0</v>
      </c>
      <c r="F45" s="86">
        <v>0</v>
      </c>
      <c r="G45" s="87">
        <v>0</v>
      </c>
      <c r="H45" s="87">
        <v>0</v>
      </c>
      <c r="I45" s="87">
        <v>0</v>
      </c>
    </row>
    <row r="46" spans="2:9">
      <c r="B46" s="84" t="s">
        <v>303</v>
      </c>
      <c r="C46" s="85"/>
      <c r="D46" s="86">
        <v>0</v>
      </c>
      <c r="E46" s="87">
        <v>0</v>
      </c>
      <c r="F46" s="86">
        <v>0</v>
      </c>
      <c r="G46" s="87">
        <v>0</v>
      </c>
      <c r="H46" s="87">
        <v>0</v>
      </c>
      <c r="I46" s="87">
        <v>0</v>
      </c>
    </row>
    <row r="47" spans="2:9">
      <c r="B47" s="84" t="s">
        <v>304</v>
      </c>
      <c r="C47" s="85"/>
      <c r="D47" s="86">
        <v>0</v>
      </c>
      <c r="E47" s="87">
        <v>0</v>
      </c>
      <c r="F47" s="86">
        <v>0</v>
      </c>
      <c r="G47" s="87">
        <v>0</v>
      </c>
      <c r="H47" s="87">
        <v>0</v>
      </c>
      <c r="I47" s="87">
        <v>0</v>
      </c>
    </row>
    <row r="48" spans="2:9">
      <c r="B48" s="84" t="s">
        <v>305</v>
      </c>
      <c r="C48" s="85"/>
      <c r="D48" s="86">
        <v>0</v>
      </c>
      <c r="E48" s="87">
        <v>0</v>
      </c>
      <c r="F48" s="86">
        <v>0</v>
      </c>
      <c r="G48" s="87">
        <v>0</v>
      </c>
      <c r="H48" s="87">
        <v>0</v>
      </c>
      <c r="I48" s="87">
        <v>0</v>
      </c>
    </row>
    <row r="49" spans="2:9">
      <c r="B49" s="212" t="s">
        <v>306</v>
      </c>
      <c r="C49" s="213"/>
      <c r="D49" s="83">
        <v>6844075</v>
      </c>
      <c r="E49" s="83">
        <v>10326278.699999997</v>
      </c>
      <c r="F49" s="83">
        <v>17170353.700000003</v>
      </c>
      <c r="G49" s="83">
        <v>6155736.3800000008</v>
      </c>
      <c r="H49" s="83">
        <v>5898773.6900000013</v>
      </c>
      <c r="I49" s="83">
        <v>11014617.32</v>
      </c>
    </row>
    <row r="50" spans="2:9">
      <c r="B50" s="84" t="s">
        <v>307</v>
      </c>
      <c r="C50" s="85"/>
      <c r="D50" s="86">
        <v>4055697</v>
      </c>
      <c r="E50" s="87">
        <v>7672326.1699999981</v>
      </c>
      <c r="F50" s="86">
        <v>11728023.170000002</v>
      </c>
      <c r="G50" s="87">
        <v>3308985.93</v>
      </c>
      <c r="H50" s="87">
        <v>3293507.1000000006</v>
      </c>
      <c r="I50" s="87">
        <v>8419037.2399999984</v>
      </c>
    </row>
    <row r="51" spans="2:9">
      <c r="B51" s="84" t="s">
        <v>308</v>
      </c>
      <c r="C51" s="85"/>
      <c r="D51" s="86">
        <v>310000</v>
      </c>
      <c r="E51" s="87">
        <v>180027.8</v>
      </c>
      <c r="F51" s="86">
        <v>490027.8</v>
      </c>
      <c r="G51" s="87">
        <v>72014.59</v>
      </c>
      <c r="H51" s="87">
        <v>72014.59</v>
      </c>
      <c r="I51" s="87">
        <v>418013.20999999996</v>
      </c>
    </row>
    <row r="52" spans="2:9">
      <c r="B52" s="84" t="s">
        <v>309</v>
      </c>
      <c r="C52" s="85"/>
      <c r="D52" s="86">
        <v>258375</v>
      </c>
      <c r="E52" s="87">
        <v>14819</v>
      </c>
      <c r="F52" s="86">
        <v>273194</v>
      </c>
      <c r="G52" s="87">
        <v>15194</v>
      </c>
      <c r="H52" s="87">
        <v>15194</v>
      </c>
      <c r="I52" s="87">
        <v>258000</v>
      </c>
    </row>
    <row r="53" spans="2:9">
      <c r="B53" s="84" t="s">
        <v>310</v>
      </c>
      <c r="C53" s="85"/>
      <c r="D53" s="86">
        <v>250000</v>
      </c>
      <c r="E53" s="87">
        <v>-229500</v>
      </c>
      <c r="F53" s="86">
        <v>20500</v>
      </c>
      <c r="G53" s="87">
        <v>0</v>
      </c>
      <c r="H53" s="87">
        <v>0</v>
      </c>
      <c r="I53" s="87">
        <v>20500</v>
      </c>
    </row>
    <row r="54" spans="2:9">
      <c r="B54" s="84" t="s">
        <v>311</v>
      </c>
      <c r="C54" s="85"/>
      <c r="D54" s="86">
        <v>0</v>
      </c>
      <c r="E54" s="87">
        <v>1330098.8500000001</v>
      </c>
      <c r="F54" s="86">
        <v>1330098.8500000001</v>
      </c>
      <c r="G54" s="87">
        <v>1330098.8500000001</v>
      </c>
      <c r="H54" s="87">
        <v>1330098.8500000001</v>
      </c>
      <c r="I54" s="87">
        <v>0</v>
      </c>
    </row>
    <row r="55" spans="2:9">
      <c r="B55" s="84" t="s">
        <v>312</v>
      </c>
      <c r="C55" s="85"/>
      <c r="D55" s="86">
        <v>920003</v>
      </c>
      <c r="E55" s="87">
        <v>1860803.6799999997</v>
      </c>
      <c r="F55" s="86">
        <v>2780806.6799999997</v>
      </c>
      <c r="G55" s="87">
        <v>1277059.6100000001</v>
      </c>
      <c r="H55" s="87">
        <v>1035575.7499999999</v>
      </c>
      <c r="I55" s="87">
        <v>1503747.07</v>
      </c>
    </row>
    <row r="56" spans="2:9">
      <c r="B56" s="84" t="s">
        <v>313</v>
      </c>
      <c r="C56" s="85"/>
      <c r="D56" s="86">
        <v>0</v>
      </c>
      <c r="E56" s="87">
        <v>0</v>
      </c>
      <c r="F56" s="86">
        <v>0</v>
      </c>
      <c r="G56" s="87">
        <v>0</v>
      </c>
      <c r="H56" s="87">
        <v>0</v>
      </c>
      <c r="I56" s="87">
        <v>0</v>
      </c>
    </row>
    <row r="57" spans="2:9">
      <c r="B57" s="84" t="s">
        <v>314</v>
      </c>
      <c r="C57" s="85"/>
      <c r="D57" s="86">
        <v>0</v>
      </c>
      <c r="E57" s="87">
        <v>0</v>
      </c>
      <c r="F57" s="86">
        <v>0</v>
      </c>
      <c r="G57" s="87">
        <v>0</v>
      </c>
      <c r="H57" s="87">
        <v>0</v>
      </c>
      <c r="I57" s="87">
        <v>0</v>
      </c>
    </row>
    <row r="58" spans="2:9">
      <c r="B58" s="84" t="s">
        <v>315</v>
      </c>
      <c r="C58" s="85"/>
      <c r="D58" s="86">
        <v>1050000</v>
      </c>
      <c r="E58" s="87">
        <v>-502296.8</v>
      </c>
      <c r="F58" s="86">
        <v>547703.19999999995</v>
      </c>
      <c r="G58" s="87">
        <v>152383.4</v>
      </c>
      <c r="H58" s="87">
        <v>152383.4</v>
      </c>
      <c r="I58" s="87">
        <v>395319.80000000005</v>
      </c>
    </row>
    <row r="59" spans="2:9">
      <c r="B59" s="81" t="s">
        <v>316</v>
      </c>
      <c r="C59" s="82"/>
      <c r="D59" s="83">
        <v>80269497</v>
      </c>
      <c r="E59" s="83">
        <v>145554193.90000001</v>
      </c>
      <c r="F59" s="83">
        <v>225823690.90000001</v>
      </c>
      <c r="G59" s="83">
        <v>72062078.069999993</v>
      </c>
      <c r="H59" s="83">
        <v>72062078.069999993</v>
      </c>
      <c r="I59" s="83">
        <v>153761612.83000001</v>
      </c>
    </row>
    <row r="60" spans="2:9">
      <c r="B60" s="84" t="s">
        <v>317</v>
      </c>
      <c r="C60" s="85"/>
      <c r="D60" s="86">
        <v>80269497</v>
      </c>
      <c r="E60" s="87">
        <v>145554193.90000001</v>
      </c>
      <c r="F60" s="86">
        <v>225823690.90000001</v>
      </c>
      <c r="G60" s="87">
        <v>72062078.069999993</v>
      </c>
      <c r="H60" s="87">
        <v>72062078.069999993</v>
      </c>
      <c r="I60" s="87">
        <v>153761612.83000001</v>
      </c>
    </row>
    <row r="61" spans="2:9">
      <c r="B61" s="84" t="s">
        <v>318</v>
      </c>
      <c r="C61" s="85"/>
      <c r="D61" s="86">
        <v>0</v>
      </c>
      <c r="E61" s="87">
        <v>0</v>
      </c>
      <c r="F61" s="86">
        <v>0</v>
      </c>
      <c r="G61" s="87">
        <v>0</v>
      </c>
      <c r="H61" s="87">
        <v>0</v>
      </c>
      <c r="I61" s="87">
        <v>0</v>
      </c>
    </row>
    <row r="62" spans="2:9">
      <c r="B62" s="84" t="s">
        <v>319</v>
      </c>
      <c r="C62" s="85"/>
      <c r="D62" s="86">
        <v>0</v>
      </c>
      <c r="E62" s="87">
        <v>0</v>
      </c>
      <c r="F62" s="86">
        <v>0</v>
      </c>
      <c r="G62" s="87">
        <v>0</v>
      </c>
      <c r="H62" s="87">
        <v>0</v>
      </c>
      <c r="I62" s="87">
        <v>0</v>
      </c>
    </row>
    <row r="63" spans="2:9">
      <c r="B63" s="212" t="s">
        <v>320</v>
      </c>
      <c r="C63" s="213"/>
      <c r="D63" s="83">
        <v>0</v>
      </c>
      <c r="E63" s="83">
        <v>8485265</v>
      </c>
      <c r="F63" s="83">
        <v>8485265</v>
      </c>
      <c r="G63" s="83">
        <v>8186786.8499999996</v>
      </c>
      <c r="H63" s="83">
        <v>8186786.8499999996</v>
      </c>
      <c r="I63" s="83">
        <v>298478.15000000002</v>
      </c>
    </row>
    <row r="64" spans="2:9">
      <c r="B64" s="84" t="s">
        <v>321</v>
      </c>
      <c r="C64" s="85"/>
      <c r="D64" s="86">
        <v>0</v>
      </c>
      <c r="E64" s="87">
        <v>0</v>
      </c>
      <c r="F64" s="86">
        <v>0</v>
      </c>
      <c r="G64" s="87">
        <v>0</v>
      </c>
      <c r="H64" s="87">
        <v>0</v>
      </c>
      <c r="I64" s="87">
        <v>0</v>
      </c>
    </row>
    <row r="65" spans="2:9">
      <c r="B65" s="84" t="s">
        <v>322</v>
      </c>
      <c r="C65" s="85"/>
      <c r="D65" s="86">
        <v>0</v>
      </c>
      <c r="E65" s="87">
        <v>0</v>
      </c>
      <c r="F65" s="86">
        <v>0</v>
      </c>
      <c r="G65" s="87">
        <v>0</v>
      </c>
      <c r="H65" s="87">
        <v>0</v>
      </c>
      <c r="I65" s="87">
        <v>0</v>
      </c>
    </row>
    <row r="66" spans="2:9">
      <c r="B66" s="84" t="s">
        <v>323</v>
      </c>
      <c r="C66" s="85"/>
      <c r="D66" s="86">
        <v>0</v>
      </c>
      <c r="E66" s="87">
        <v>0</v>
      </c>
      <c r="F66" s="86">
        <v>0</v>
      </c>
      <c r="G66" s="87">
        <v>0</v>
      </c>
      <c r="H66" s="87">
        <v>0</v>
      </c>
      <c r="I66" s="87">
        <v>0</v>
      </c>
    </row>
    <row r="67" spans="2:9">
      <c r="B67" s="84" t="s">
        <v>324</v>
      </c>
      <c r="C67" s="85"/>
      <c r="D67" s="86">
        <v>0</v>
      </c>
      <c r="E67" s="87">
        <v>0</v>
      </c>
      <c r="F67" s="86">
        <v>0</v>
      </c>
      <c r="G67" s="87">
        <v>0</v>
      </c>
      <c r="H67" s="87">
        <v>0</v>
      </c>
      <c r="I67" s="87">
        <v>0</v>
      </c>
    </row>
    <row r="68" spans="2:9">
      <c r="B68" s="84" t="s">
        <v>325</v>
      </c>
      <c r="C68" s="85"/>
      <c r="D68" s="86">
        <v>0</v>
      </c>
      <c r="E68" s="87">
        <v>8485265</v>
      </c>
      <c r="F68" s="86">
        <v>8485265</v>
      </c>
      <c r="G68" s="87">
        <v>8186786.8499999996</v>
      </c>
      <c r="H68" s="87">
        <v>8186786.8499999996</v>
      </c>
      <c r="I68" s="87">
        <v>298478.15000000002</v>
      </c>
    </row>
    <row r="69" spans="2:9">
      <c r="B69" s="84" t="s">
        <v>326</v>
      </c>
      <c r="C69" s="85"/>
      <c r="D69" s="86">
        <v>0</v>
      </c>
      <c r="E69" s="87">
        <v>0</v>
      </c>
      <c r="F69" s="86">
        <v>0</v>
      </c>
      <c r="G69" s="87">
        <v>0</v>
      </c>
      <c r="H69" s="87">
        <v>0</v>
      </c>
      <c r="I69" s="87">
        <v>0</v>
      </c>
    </row>
    <row r="70" spans="2:9">
      <c r="B70" s="84" t="s">
        <v>327</v>
      </c>
      <c r="C70" s="85"/>
      <c r="D70" s="86">
        <v>0</v>
      </c>
      <c r="E70" s="87">
        <v>0</v>
      </c>
      <c r="F70" s="86">
        <v>0</v>
      </c>
      <c r="G70" s="87">
        <v>0</v>
      </c>
      <c r="H70" s="87">
        <v>0</v>
      </c>
      <c r="I70" s="87">
        <v>0</v>
      </c>
    </row>
    <row r="71" spans="2:9" ht="13.5" thickBot="1">
      <c r="B71" s="91" t="s">
        <v>328</v>
      </c>
      <c r="C71" s="92"/>
      <c r="D71" s="93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</row>
    <row r="72" spans="2:9">
      <c r="B72" s="81" t="s">
        <v>329</v>
      </c>
      <c r="C72" s="82"/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</row>
    <row r="73" spans="2:9">
      <c r="B73" s="84" t="s">
        <v>330</v>
      </c>
      <c r="C73" s="85"/>
      <c r="D73" s="86">
        <v>0</v>
      </c>
      <c r="E73" s="87">
        <v>0</v>
      </c>
      <c r="F73" s="86">
        <v>0</v>
      </c>
      <c r="G73" s="87">
        <v>0</v>
      </c>
      <c r="H73" s="87">
        <v>0</v>
      </c>
      <c r="I73" s="87">
        <v>0</v>
      </c>
    </row>
    <row r="74" spans="2:9">
      <c r="B74" s="84" t="s">
        <v>331</v>
      </c>
      <c r="C74" s="85"/>
      <c r="D74" s="86">
        <v>0</v>
      </c>
      <c r="E74" s="87">
        <v>0</v>
      </c>
      <c r="F74" s="86">
        <v>0</v>
      </c>
      <c r="G74" s="87">
        <v>0</v>
      </c>
      <c r="H74" s="87">
        <v>0</v>
      </c>
      <c r="I74" s="87">
        <v>0</v>
      </c>
    </row>
    <row r="75" spans="2:9">
      <c r="B75" s="84" t="s">
        <v>332</v>
      </c>
      <c r="C75" s="85"/>
      <c r="D75" s="86">
        <v>0</v>
      </c>
      <c r="E75" s="87">
        <v>0</v>
      </c>
      <c r="F75" s="86">
        <v>0</v>
      </c>
      <c r="G75" s="87">
        <v>0</v>
      </c>
      <c r="H75" s="87">
        <v>0</v>
      </c>
      <c r="I75" s="87">
        <v>0</v>
      </c>
    </row>
    <row r="76" spans="2:9">
      <c r="B76" s="81" t="s">
        <v>333</v>
      </c>
      <c r="C76" s="82"/>
      <c r="D76" s="83">
        <v>0</v>
      </c>
      <c r="E76" s="83">
        <v>2061436.67</v>
      </c>
      <c r="F76" s="83">
        <v>2061436.67</v>
      </c>
      <c r="G76" s="83">
        <v>2061436.67</v>
      </c>
      <c r="H76" s="83">
        <v>2061436.67</v>
      </c>
      <c r="I76" s="83">
        <v>0</v>
      </c>
    </row>
    <row r="77" spans="2:9">
      <c r="B77" s="84" t="s">
        <v>334</v>
      </c>
      <c r="C77" s="85"/>
      <c r="D77" s="86">
        <v>0</v>
      </c>
      <c r="E77" s="87">
        <v>2000000</v>
      </c>
      <c r="F77" s="86">
        <v>2000000</v>
      </c>
      <c r="G77" s="87">
        <v>2000000</v>
      </c>
      <c r="H77" s="87">
        <v>2000000</v>
      </c>
      <c r="I77" s="87">
        <v>0</v>
      </c>
    </row>
    <row r="78" spans="2:9">
      <c r="B78" s="84" t="s">
        <v>335</v>
      </c>
      <c r="C78" s="85"/>
      <c r="D78" s="86">
        <v>0</v>
      </c>
      <c r="E78" s="87">
        <v>61436.67</v>
      </c>
      <c r="F78" s="86">
        <v>61436.67</v>
      </c>
      <c r="G78" s="87">
        <v>61436.67</v>
      </c>
      <c r="H78" s="87">
        <v>61436.67</v>
      </c>
      <c r="I78" s="87">
        <v>0</v>
      </c>
    </row>
    <row r="79" spans="2:9">
      <c r="B79" s="84" t="s">
        <v>336</v>
      </c>
      <c r="C79" s="85"/>
      <c r="D79" s="86">
        <v>0</v>
      </c>
      <c r="E79" s="87">
        <v>0</v>
      </c>
      <c r="F79" s="86">
        <v>0</v>
      </c>
      <c r="G79" s="87">
        <v>0</v>
      </c>
      <c r="H79" s="87">
        <v>0</v>
      </c>
      <c r="I79" s="87">
        <v>0</v>
      </c>
    </row>
    <row r="80" spans="2:9">
      <c r="B80" s="84" t="s">
        <v>337</v>
      </c>
      <c r="C80" s="85"/>
      <c r="D80" s="86">
        <v>0</v>
      </c>
      <c r="E80" s="87">
        <v>0</v>
      </c>
      <c r="F80" s="86">
        <v>0</v>
      </c>
      <c r="G80" s="87">
        <v>0</v>
      </c>
      <c r="H80" s="87">
        <v>0</v>
      </c>
      <c r="I80" s="87">
        <v>0</v>
      </c>
    </row>
    <row r="81" spans="2:9">
      <c r="B81" s="84" t="s">
        <v>338</v>
      </c>
      <c r="C81" s="85"/>
      <c r="D81" s="86">
        <v>0</v>
      </c>
      <c r="E81" s="87">
        <v>0</v>
      </c>
      <c r="F81" s="86">
        <v>0</v>
      </c>
      <c r="G81" s="87">
        <v>0</v>
      </c>
      <c r="H81" s="87">
        <v>0</v>
      </c>
      <c r="I81" s="87">
        <v>0</v>
      </c>
    </row>
    <row r="82" spans="2:9">
      <c r="B82" s="84" t="s">
        <v>339</v>
      </c>
      <c r="C82" s="85"/>
      <c r="D82" s="86">
        <v>0</v>
      </c>
      <c r="E82" s="87">
        <v>0</v>
      </c>
      <c r="F82" s="86">
        <v>0</v>
      </c>
      <c r="G82" s="87">
        <v>0</v>
      </c>
      <c r="H82" s="87">
        <v>0</v>
      </c>
      <c r="I82" s="87">
        <v>0</v>
      </c>
    </row>
    <row r="83" spans="2:9">
      <c r="B83" s="84" t="s">
        <v>340</v>
      </c>
      <c r="C83" s="85"/>
      <c r="D83" s="86">
        <v>0</v>
      </c>
      <c r="E83" s="87">
        <v>0</v>
      </c>
      <c r="F83" s="86">
        <v>0</v>
      </c>
      <c r="G83" s="87">
        <v>0</v>
      </c>
      <c r="H83" s="87">
        <v>0</v>
      </c>
      <c r="I83" s="87">
        <v>0</v>
      </c>
    </row>
    <row r="84" spans="2:9">
      <c r="B84" s="95" t="s">
        <v>341</v>
      </c>
      <c r="C84" s="96"/>
      <c r="D84" s="97">
        <v>175972917</v>
      </c>
      <c r="E84" s="97">
        <v>105898406.77</v>
      </c>
      <c r="F84" s="97">
        <v>281871323.76999998</v>
      </c>
      <c r="G84" s="97">
        <v>149651340.24000001</v>
      </c>
      <c r="H84" s="97">
        <v>149601142.63</v>
      </c>
      <c r="I84" s="97">
        <v>132219983.52999999</v>
      </c>
    </row>
    <row r="85" spans="2:9">
      <c r="B85" s="81" t="s">
        <v>268</v>
      </c>
      <c r="C85" s="82"/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</row>
    <row r="86" spans="2:9">
      <c r="B86" s="84" t="s">
        <v>269</v>
      </c>
      <c r="C86" s="85"/>
      <c r="D86" s="86">
        <v>0</v>
      </c>
      <c r="E86" s="87">
        <v>0</v>
      </c>
      <c r="F86" s="86">
        <v>0</v>
      </c>
      <c r="G86" s="87">
        <v>0</v>
      </c>
      <c r="H86" s="87">
        <v>0</v>
      </c>
      <c r="I86" s="87">
        <v>0</v>
      </c>
    </row>
    <row r="87" spans="2:9">
      <c r="B87" s="84" t="s">
        <v>270</v>
      </c>
      <c r="C87" s="85"/>
      <c r="D87" s="86">
        <v>0</v>
      </c>
      <c r="E87" s="87">
        <v>0</v>
      </c>
      <c r="F87" s="86">
        <v>0</v>
      </c>
      <c r="G87" s="87">
        <v>0</v>
      </c>
      <c r="H87" s="87">
        <v>0</v>
      </c>
      <c r="I87" s="87">
        <v>0</v>
      </c>
    </row>
    <row r="88" spans="2:9">
      <c r="B88" s="84" t="s">
        <v>271</v>
      </c>
      <c r="C88" s="85"/>
      <c r="D88" s="86">
        <v>0</v>
      </c>
      <c r="E88" s="87">
        <v>0</v>
      </c>
      <c r="F88" s="86">
        <v>0</v>
      </c>
      <c r="G88" s="87">
        <v>0</v>
      </c>
      <c r="H88" s="87">
        <v>0</v>
      </c>
      <c r="I88" s="87">
        <v>0</v>
      </c>
    </row>
    <row r="89" spans="2:9">
      <c r="B89" s="84" t="s">
        <v>272</v>
      </c>
      <c r="C89" s="85"/>
      <c r="D89" s="86">
        <v>0</v>
      </c>
      <c r="E89" s="87">
        <v>0</v>
      </c>
      <c r="F89" s="86">
        <v>0</v>
      </c>
      <c r="G89" s="87">
        <v>0</v>
      </c>
      <c r="H89" s="87">
        <v>0</v>
      </c>
      <c r="I89" s="87">
        <v>0</v>
      </c>
    </row>
    <row r="90" spans="2:9">
      <c r="B90" s="84" t="s">
        <v>273</v>
      </c>
      <c r="C90" s="85"/>
      <c r="D90" s="86">
        <v>0</v>
      </c>
      <c r="E90" s="87">
        <v>0</v>
      </c>
      <c r="F90" s="86">
        <v>0</v>
      </c>
      <c r="G90" s="87">
        <v>0</v>
      </c>
      <c r="H90" s="87">
        <v>0</v>
      </c>
      <c r="I90" s="87">
        <v>0</v>
      </c>
    </row>
    <row r="91" spans="2:9">
      <c r="B91" s="84" t="s">
        <v>274</v>
      </c>
      <c r="C91" s="85"/>
      <c r="D91" s="86">
        <v>0</v>
      </c>
      <c r="E91" s="87">
        <v>0</v>
      </c>
      <c r="F91" s="86">
        <v>0</v>
      </c>
      <c r="G91" s="87">
        <v>0</v>
      </c>
      <c r="H91" s="87">
        <v>0</v>
      </c>
      <c r="I91" s="87">
        <v>0</v>
      </c>
    </row>
    <row r="92" spans="2:9">
      <c r="B92" s="84" t="s">
        <v>275</v>
      </c>
      <c r="C92" s="85"/>
      <c r="D92" s="86">
        <v>0</v>
      </c>
      <c r="E92" s="87">
        <v>0</v>
      </c>
      <c r="F92" s="86">
        <v>0</v>
      </c>
      <c r="G92" s="87">
        <v>0</v>
      </c>
      <c r="H92" s="87">
        <v>0</v>
      </c>
      <c r="I92" s="87">
        <v>0</v>
      </c>
    </row>
    <row r="93" spans="2:9">
      <c r="B93" s="81" t="s">
        <v>276</v>
      </c>
      <c r="C93" s="82"/>
      <c r="D93" s="83">
        <v>5227000</v>
      </c>
      <c r="E93" s="83">
        <v>16874467.210000001</v>
      </c>
      <c r="F93" s="83">
        <v>22101467.210000001</v>
      </c>
      <c r="G93" s="83">
        <v>8242018.6899999995</v>
      </c>
      <c r="H93" s="83">
        <v>8233018.709999999</v>
      </c>
      <c r="I93" s="83">
        <v>13859448.52</v>
      </c>
    </row>
    <row r="94" spans="2:9">
      <c r="B94" s="84" t="s">
        <v>277</v>
      </c>
      <c r="C94" s="85"/>
      <c r="D94" s="86">
        <v>0</v>
      </c>
      <c r="E94" s="86">
        <v>42596.31</v>
      </c>
      <c r="F94" s="86">
        <v>42596.31</v>
      </c>
      <c r="G94" s="86">
        <v>40188.050000000003</v>
      </c>
      <c r="H94" s="86">
        <v>31188.07</v>
      </c>
      <c r="I94" s="86">
        <v>2408.2599999999984</v>
      </c>
    </row>
    <row r="95" spans="2:9">
      <c r="B95" s="84" t="s">
        <v>278</v>
      </c>
      <c r="C95" s="85"/>
      <c r="D95" s="86"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</row>
    <row r="96" spans="2:9">
      <c r="B96" s="84" t="s">
        <v>279</v>
      </c>
      <c r="C96" s="85"/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</row>
    <row r="97" spans="2:9">
      <c r="B97" s="84" t="s">
        <v>280</v>
      </c>
      <c r="C97" s="85"/>
      <c r="D97" s="86">
        <v>0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</row>
    <row r="98" spans="2:9">
      <c r="B98" s="84" t="s">
        <v>281</v>
      </c>
      <c r="C98" s="85"/>
      <c r="D98" s="86">
        <v>400000</v>
      </c>
      <c r="E98" s="86">
        <v>-397000</v>
      </c>
      <c r="F98" s="86">
        <v>3000</v>
      </c>
      <c r="G98" s="86">
        <v>2999.95</v>
      </c>
      <c r="H98" s="86">
        <v>2999.95</v>
      </c>
      <c r="I98" s="86">
        <v>5.0000000000181899E-2</v>
      </c>
    </row>
    <row r="99" spans="2:9">
      <c r="B99" s="84" t="s">
        <v>282</v>
      </c>
      <c r="C99" s="85"/>
      <c r="D99" s="86">
        <v>0</v>
      </c>
      <c r="E99" s="86">
        <v>11376359.939999999</v>
      </c>
      <c r="F99" s="86">
        <v>11376359.939999999</v>
      </c>
      <c r="G99" s="86">
        <v>7635947</v>
      </c>
      <c r="H99" s="86">
        <v>7635947</v>
      </c>
      <c r="I99" s="86">
        <v>3740412.9399999995</v>
      </c>
    </row>
    <row r="100" spans="2:9">
      <c r="B100" s="84" t="s">
        <v>283</v>
      </c>
      <c r="C100" s="85"/>
      <c r="D100" s="86">
        <v>3632000</v>
      </c>
      <c r="E100" s="86">
        <v>3959515.06</v>
      </c>
      <c r="F100" s="86">
        <v>7591515.0599999996</v>
      </c>
      <c r="G100" s="86">
        <v>543500.05999999994</v>
      </c>
      <c r="H100" s="86">
        <v>543500.05999999994</v>
      </c>
      <c r="I100" s="86">
        <v>7048015</v>
      </c>
    </row>
    <row r="101" spans="2:9">
      <c r="B101" s="84" t="s">
        <v>284</v>
      </c>
      <c r="C101" s="85"/>
      <c r="D101" s="86">
        <v>1195000</v>
      </c>
      <c r="E101" s="86">
        <v>1873612.26</v>
      </c>
      <c r="F101" s="86">
        <v>3068612.26</v>
      </c>
      <c r="G101" s="86">
        <v>0</v>
      </c>
      <c r="H101" s="86">
        <v>0</v>
      </c>
      <c r="I101" s="86">
        <v>3068612.26</v>
      </c>
    </row>
    <row r="102" spans="2:9">
      <c r="B102" s="84" t="s">
        <v>285</v>
      </c>
      <c r="C102" s="85"/>
      <c r="D102" s="86">
        <v>0</v>
      </c>
      <c r="E102" s="86">
        <v>19383.64</v>
      </c>
      <c r="F102" s="86">
        <v>19383.64</v>
      </c>
      <c r="G102" s="86">
        <v>19383.63</v>
      </c>
      <c r="H102" s="86">
        <v>19383.63</v>
      </c>
      <c r="I102" s="86">
        <v>9.9999999999909051E-3</v>
      </c>
    </row>
    <row r="103" spans="2:9">
      <c r="B103" s="81" t="s">
        <v>286</v>
      </c>
      <c r="C103" s="82"/>
      <c r="D103" s="83">
        <v>44204885</v>
      </c>
      <c r="E103" s="83">
        <v>24255710.719999999</v>
      </c>
      <c r="F103" s="83">
        <v>68460595.719999999</v>
      </c>
      <c r="G103" s="83">
        <v>33798192.5</v>
      </c>
      <c r="H103" s="83">
        <v>33756994.869999997</v>
      </c>
      <c r="I103" s="83">
        <v>34662403.219999999</v>
      </c>
    </row>
    <row r="104" spans="2:9">
      <c r="B104" s="84" t="s">
        <v>287</v>
      </c>
      <c r="C104" s="85"/>
      <c r="D104" s="86">
        <v>25910318</v>
      </c>
      <c r="E104" s="86">
        <v>-16809426.140000001</v>
      </c>
      <c r="F104" s="86">
        <v>9100891.8599999994</v>
      </c>
      <c r="G104" s="86">
        <v>9100891.8599999994</v>
      </c>
      <c r="H104" s="86">
        <v>9100891.8599999994</v>
      </c>
      <c r="I104" s="86">
        <v>0</v>
      </c>
    </row>
    <row r="105" spans="2:9">
      <c r="B105" s="84" t="s">
        <v>288</v>
      </c>
      <c r="C105" s="85"/>
      <c r="D105" s="86">
        <v>0</v>
      </c>
      <c r="E105" s="86">
        <v>0</v>
      </c>
      <c r="F105" s="86">
        <v>0</v>
      </c>
      <c r="G105" s="86">
        <v>0</v>
      </c>
      <c r="H105" s="86">
        <v>0</v>
      </c>
      <c r="I105" s="86">
        <v>0</v>
      </c>
    </row>
    <row r="106" spans="2:9">
      <c r="B106" s="84" t="s">
        <v>289</v>
      </c>
      <c r="C106" s="85"/>
      <c r="D106" s="86">
        <v>7069512</v>
      </c>
      <c r="E106" s="86">
        <v>15137431.079999998</v>
      </c>
      <c r="F106" s="86">
        <v>22206943.080000002</v>
      </c>
      <c r="G106" s="86">
        <v>3443495</v>
      </c>
      <c r="H106" s="86">
        <v>3443495</v>
      </c>
      <c r="I106" s="86">
        <v>18763448.080000002</v>
      </c>
    </row>
    <row r="107" spans="2:9">
      <c r="B107" s="84" t="s">
        <v>290</v>
      </c>
      <c r="C107" s="85"/>
      <c r="D107" s="86">
        <v>0</v>
      </c>
      <c r="E107" s="86">
        <v>1349040.86</v>
      </c>
      <c r="F107" s="86">
        <v>1349040.8599999999</v>
      </c>
      <c r="G107" s="86">
        <v>416615.89</v>
      </c>
      <c r="H107" s="86">
        <v>416615.89</v>
      </c>
      <c r="I107" s="86">
        <v>932424.96999999986</v>
      </c>
    </row>
    <row r="108" spans="2:9">
      <c r="B108" s="84" t="s">
        <v>291</v>
      </c>
      <c r="C108" s="85"/>
      <c r="D108" s="86">
        <v>825055</v>
      </c>
      <c r="E108" s="86">
        <v>24930929.039999999</v>
      </c>
      <c r="F108" s="86">
        <v>25755984.039999999</v>
      </c>
      <c r="G108" s="86">
        <v>14426818.76</v>
      </c>
      <c r="H108" s="86">
        <v>14385621.129999999</v>
      </c>
      <c r="I108" s="86">
        <v>11329165.280000001</v>
      </c>
    </row>
    <row r="109" spans="2:9">
      <c r="B109" s="84" t="s">
        <v>292</v>
      </c>
      <c r="C109" s="85"/>
      <c r="D109" s="86">
        <v>0</v>
      </c>
      <c r="E109" s="86">
        <v>0</v>
      </c>
      <c r="F109" s="86">
        <v>0</v>
      </c>
      <c r="G109" s="86">
        <v>0</v>
      </c>
      <c r="H109" s="86">
        <v>0</v>
      </c>
      <c r="I109" s="86">
        <v>0</v>
      </c>
    </row>
    <row r="110" spans="2:9">
      <c r="B110" s="84" t="s">
        <v>293</v>
      </c>
      <c r="C110" s="85"/>
      <c r="D110" s="86">
        <v>0</v>
      </c>
      <c r="E110" s="86">
        <v>0</v>
      </c>
      <c r="F110" s="86">
        <v>0</v>
      </c>
      <c r="G110" s="86">
        <v>0</v>
      </c>
      <c r="H110" s="86">
        <v>0</v>
      </c>
      <c r="I110" s="86">
        <v>0</v>
      </c>
    </row>
    <row r="111" spans="2:9">
      <c r="B111" s="84" t="s">
        <v>294</v>
      </c>
      <c r="C111" s="85"/>
      <c r="D111" s="86">
        <v>500000</v>
      </c>
      <c r="E111" s="86">
        <v>-500000</v>
      </c>
      <c r="F111" s="86">
        <v>0</v>
      </c>
      <c r="G111" s="86">
        <v>0</v>
      </c>
      <c r="H111" s="86">
        <v>0</v>
      </c>
      <c r="I111" s="86">
        <v>0</v>
      </c>
    </row>
    <row r="112" spans="2:9">
      <c r="B112" s="84" t="s">
        <v>295</v>
      </c>
      <c r="C112" s="85"/>
      <c r="D112" s="86">
        <v>9900000</v>
      </c>
      <c r="E112" s="86">
        <v>147735.88000000082</v>
      </c>
      <c r="F112" s="86">
        <v>10047735.880000001</v>
      </c>
      <c r="G112" s="86">
        <v>6410370.9900000002</v>
      </c>
      <c r="H112" s="86">
        <v>6410370.9900000002</v>
      </c>
      <c r="I112" s="86">
        <v>3637364.8900000006</v>
      </c>
    </row>
    <row r="113" spans="2:9">
      <c r="B113" s="212" t="s">
        <v>296</v>
      </c>
      <c r="C113" s="213"/>
      <c r="D113" s="83">
        <v>3940000</v>
      </c>
      <c r="E113" s="83">
        <v>-1248000</v>
      </c>
      <c r="F113" s="83">
        <v>2692000</v>
      </c>
      <c r="G113" s="83">
        <v>2692000</v>
      </c>
      <c r="H113" s="83">
        <v>2692000</v>
      </c>
      <c r="I113" s="83">
        <v>0</v>
      </c>
    </row>
    <row r="114" spans="2:9">
      <c r="B114" s="84" t="s">
        <v>297</v>
      </c>
      <c r="C114" s="85"/>
      <c r="D114" s="86">
        <v>0</v>
      </c>
      <c r="E114" s="87">
        <v>0</v>
      </c>
      <c r="F114" s="87">
        <v>0</v>
      </c>
      <c r="G114" s="87">
        <v>0</v>
      </c>
      <c r="H114" s="87">
        <v>0</v>
      </c>
      <c r="I114" s="87"/>
    </row>
    <row r="115" spans="2:9">
      <c r="B115" s="84" t="s">
        <v>298</v>
      </c>
      <c r="C115" s="85"/>
      <c r="D115" s="86">
        <v>0</v>
      </c>
      <c r="E115" s="87">
        <v>0</v>
      </c>
      <c r="F115" s="87">
        <v>0</v>
      </c>
      <c r="G115" s="87">
        <v>0</v>
      </c>
      <c r="H115" s="87">
        <v>0</v>
      </c>
      <c r="I115" s="87"/>
    </row>
    <row r="116" spans="2:9">
      <c r="B116" s="84" t="s">
        <v>299</v>
      </c>
      <c r="C116" s="85"/>
      <c r="D116" s="86">
        <v>0</v>
      </c>
      <c r="E116" s="87">
        <v>0</v>
      </c>
      <c r="F116" s="87">
        <v>0</v>
      </c>
      <c r="G116" s="87">
        <v>0</v>
      </c>
      <c r="H116" s="87">
        <v>0</v>
      </c>
      <c r="I116" s="87"/>
    </row>
    <row r="117" spans="2:9">
      <c r="B117" s="84" t="s">
        <v>300</v>
      </c>
      <c r="C117" s="85"/>
      <c r="D117" s="86">
        <v>3940000</v>
      </c>
      <c r="E117" s="87">
        <v>-1248000</v>
      </c>
      <c r="F117" s="87">
        <v>2692000</v>
      </c>
      <c r="G117" s="87">
        <v>2692000</v>
      </c>
      <c r="H117" s="87">
        <v>2692000</v>
      </c>
      <c r="I117" s="87">
        <v>0</v>
      </c>
    </row>
    <row r="118" spans="2:9">
      <c r="B118" s="84" t="s">
        <v>301</v>
      </c>
      <c r="C118" s="85"/>
      <c r="D118" s="86">
        <v>0</v>
      </c>
      <c r="E118" s="87">
        <v>0</v>
      </c>
      <c r="F118" s="87">
        <v>0</v>
      </c>
      <c r="G118" s="87">
        <v>0</v>
      </c>
      <c r="H118" s="87">
        <v>0</v>
      </c>
      <c r="I118" s="87">
        <v>0</v>
      </c>
    </row>
    <row r="119" spans="2:9">
      <c r="B119" s="84" t="s">
        <v>302</v>
      </c>
      <c r="C119" s="85"/>
      <c r="D119" s="86">
        <v>0</v>
      </c>
      <c r="E119" s="87">
        <v>0</v>
      </c>
      <c r="F119" s="87">
        <v>0</v>
      </c>
      <c r="G119" s="87">
        <v>0</v>
      </c>
      <c r="H119" s="87">
        <v>0</v>
      </c>
      <c r="I119" s="87">
        <v>0</v>
      </c>
    </row>
    <row r="120" spans="2:9">
      <c r="B120" s="84" t="s">
        <v>303</v>
      </c>
      <c r="C120" s="85"/>
      <c r="D120" s="86">
        <v>0</v>
      </c>
      <c r="E120" s="87">
        <v>0</v>
      </c>
      <c r="F120" s="87">
        <v>0</v>
      </c>
      <c r="G120" s="87">
        <v>0</v>
      </c>
      <c r="H120" s="87">
        <v>0</v>
      </c>
      <c r="I120" s="87">
        <v>0</v>
      </c>
    </row>
    <row r="121" spans="2:9">
      <c r="B121" s="84" t="s">
        <v>304</v>
      </c>
      <c r="C121" s="85"/>
      <c r="D121" s="86">
        <v>0</v>
      </c>
      <c r="E121" s="87">
        <v>0</v>
      </c>
      <c r="F121" s="87">
        <v>0</v>
      </c>
      <c r="G121" s="87">
        <v>0</v>
      </c>
      <c r="H121" s="87">
        <v>0</v>
      </c>
      <c r="I121" s="87">
        <v>0</v>
      </c>
    </row>
    <row r="122" spans="2:9">
      <c r="B122" s="84" t="s">
        <v>305</v>
      </c>
      <c r="C122" s="85"/>
      <c r="D122" s="86"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</row>
    <row r="123" spans="2:9">
      <c r="B123" s="81" t="s">
        <v>306</v>
      </c>
      <c r="C123" s="82"/>
      <c r="D123" s="83">
        <v>9300000</v>
      </c>
      <c r="E123" s="83">
        <v>902715.57999999961</v>
      </c>
      <c r="F123" s="83">
        <v>10202715.58</v>
      </c>
      <c r="G123" s="83">
        <v>10202715.58</v>
      </c>
      <c r="H123" s="83">
        <v>10202715.58</v>
      </c>
      <c r="I123" s="83">
        <v>0</v>
      </c>
    </row>
    <row r="124" spans="2:9">
      <c r="B124" s="84" t="s">
        <v>307</v>
      </c>
      <c r="C124" s="85"/>
      <c r="D124" s="86">
        <v>9300000</v>
      </c>
      <c r="E124" s="87">
        <v>-111860.40000000037</v>
      </c>
      <c r="F124" s="87">
        <v>9188139.5999999996</v>
      </c>
      <c r="G124" s="87">
        <v>9188139.5999999996</v>
      </c>
      <c r="H124" s="87">
        <v>9188139.5999999996</v>
      </c>
      <c r="I124" s="87">
        <v>0</v>
      </c>
    </row>
    <row r="125" spans="2:9">
      <c r="B125" s="84" t="s">
        <v>308</v>
      </c>
      <c r="C125" s="85"/>
      <c r="D125" s="86">
        <v>0</v>
      </c>
      <c r="E125" s="87">
        <v>14616</v>
      </c>
      <c r="F125" s="87">
        <v>14616</v>
      </c>
      <c r="G125" s="87">
        <v>14616</v>
      </c>
      <c r="H125" s="87">
        <v>14616</v>
      </c>
      <c r="I125" s="87">
        <v>0</v>
      </c>
    </row>
    <row r="126" spans="2:9">
      <c r="B126" s="84" t="s">
        <v>309</v>
      </c>
      <c r="C126" s="85"/>
      <c r="D126" s="86">
        <v>0</v>
      </c>
      <c r="E126" s="87">
        <v>0</v>
      </c>
      <c r="F126" s="87">
        <v>0</v>
      </c>
      <c r="G126" s="87">
        <v>0</v>
      </c>
      <c r="H126" s="87">
        <v>0</v>
      </c>
      <c r="I126" s="87">
        <v>0</v>
      </c>
    </row>
    <row r="127" spans="2:9">
      <c r="B127" s="84" t="s">
        <v>310</v>
      </c>
      <c r="C127" s="85"/>
      <c r="D127" s="86">
        <v>0</v>
      </c>
      <c r="E127" s="87">
        <v>999959.98</v>
      </c>
      <c r="F127" s="87">
        <v>999959.98</v>
      </c>
      <c r="G127" s="87">
        <v>999959.98</v>
      </c>
      <c r="H127" s="87">
        <v>999959.98</v>
      </c>
      <c r="I127" s="87">
        <v>0</v>
      </c>
    </row>
    <row r="128" spans="2:9">
      <c r="B128" s="84" t="s">
        <v>311</v>
      </c>
      <c r="C128" s="85"/>
      <c r="D128" s="86">
        <v>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</row>
    <row r="129" spans="2:9">
      <c r="B129" s="84" t="s">
        <v>312</v>
      </c>
      <c r="C129" s="85"/>
      <c r="D129" s="86">
        <v>0</v>
      </c>
      <c r="E129" s="87">
        <v>0</v>
      </c>
      <c r="F129" s="87">
        <v>0</v>
      </c>
      <c r="G129" s="87">
        <v>0</v>
      </c>
      <c r="H129" s="87">
        <v>0</v>
      </c>
      <c r="I129" s="87">
        <v>0</v>
      </c>
    </row>
    <row r="130" spans="2:9">
      <c r="B130" s="84" t="s">
        <v>313</v>
      </c>
      <c r="C130" s="85"/>
      <c r="D130" s="86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</row>
    <row r="131" spans="2:9">
      <c r="B131" s="84" t="s">
        <v>314</v>
      </c>
      <c r="C131" s="85"/>
      <c r="D131" s="86">
        <v>0</v>
      </c>
      <c r="E131" s="87">
        <v>0</v>
      </c>
      <c r="F131" s="87">
        <v>0</v>
      </c>
      <c r="G131" s="87">
        <v>0</v>
      </c>
      <c r="H131" s="87">
        <v>0</v>
      </c>
      <c r="I131" s="87">
        <v>0</v>
      </c>
    </row>
    <row r="132" spans="2:9" ht="13.5" thickBot="1">
      <c r="B132" s="91" t="s">
        <v>315</v>
      </c>
      <c r="C132" s="92"/>
      <c r="D132" s="93">
        <v>0</v>
      </c>
      <c r="E132" s="93">
        <v>0</v>
      </c>
      <c r="F132" s="93">
        <v>0</v>
      </c>
      <c r="G132" s="93">
        <v>0</v>
      </c>
      <c r="H132" s="93">
        <v>0</v>
      </c>
      <c r="I132" s="93">
        <v>0</v>
      </c>
    </row>
    <row r="133" spans="2:9">
      <c r="B133" s="81" t="s">
        <v>316</v>
      </c>
      <c r="C133" s="82"/>
      <c r="D133" s="83">
        <v>98301032</v>
      </c>
      <c r="E133" s="83">
        <v>67236810.049999997</v>
      </c>
      <c r="F133" s="83">
        <v>165537842.05000001</v>
      </c>
      <c r="G133" s="83">
        <v>86950111.359999999</v>
      </c>
      <c r="H133" s="83">
        <v>86950111.359999999</v>
      </c>
      <c r="I133" s="83">
        <v>78587730.689999998</v>
      </c>
    </row>
    <row r="134" spans="2:9">
      <c r="B134" s="84" t="s">
        <v>317</v>
      </c>
      <c r="C134" s="85"/>
      <c r="D134" s="86">
        <v>98301032</v>
      </c>
      <c r="E134" s="87">
        <v>67236810.049999997</v>
      </c>
      <c r="F134" s="87">
        <v>165537842.05000001</v>
      </c>
      <c r="G134" s="87">
        <v>86950111.359999999</v>
      </c>
      <c r="H134" s="87">
        <v>86950111.359999999</v>
      </c>
      <c r="I134" s="87">
        <v>78587730.689999998</v>
      </c>
    </row>
    <row r="135" spans="2:9">
      <c r="B135" s="84" t="s">
        <v>318</v>
      </c>
      <c r="C135" s="85"/>
      <c r="D135" s="86">
        <v>0</v>
      </c>
      <c r="E135" s="87">
        <v>0</v>
      </c>
      <c r="F135" s="87">
        <v>0</v>
      </c>
      <c r="G135" s="87">
        <v>0</v>
      </c>
      <c r="H135" s="87">
        <v>0</v>
      </c>
      <c r="I135" s="87">
        <v>0</v>
      </c>
    </row>
    <row r="136" spans="2:9">
      <c r="B136" s="84" t="s">
        <v>319</v>
      </c>
      <c r="C136" s="85"/>
      <c r="D136" s="86">
        <v>0</v>
      </c>
      <c r="E136" s="87">
        <v>0</v>
      </c>
      <c r="F136" s="87">
        <v>0</v>
      </c>
      <c r="G136" s="87">
        <v>0</v>
      </c>
      <c r="H136" s="87">
        <v>0</v>
      </c>
      <c r="I136" s="87">
        <v>0</v>
      </c>
    </row>
    <row r="137" spans="2:9">
      <c r="B137" s="81" t="s">
        <v>320</v>
      </c>
      <c r="C137" s="82"/>
      <c r="D137" s="83">
        <v>0</v>
      </c>
      <c r="E137" s="83">
        <v>0</v>
      </c>
      <c r="F137" s="83">
        <v>0</v>
      </c>
      <c r="G137" s="83">
        <v>0</v>
      </c>
      <c r="H137" s="83">
        <v>0</v>
      </c>
      <c r="I137" s="83">
        <v>0</v>
      </c>
    </row>
    <row r="138" spans="2:9">
      <c r="B138" s="84" t="s">
        <v>321</v>
      </c>
      <c r="C138" s="85"/>
      <c r="D138" s="86">
        <v>0</v>
      </c>
      <c r="E138" s="87">
        <v>0</v>
      </c>
      <c r="F138" s="87">
        <v>0</v>
      </c>
      <c r="G138" s="87">
        <v>0</v>
      </c>
      <c r="H138" s="87">
        <v>0</v>
      </c>
      <c r="I138" s="86">
        <v>0</v>
      </c>
    </row>
    <row r="139" spans="2:9">
      <c r="B139" s="84" t="s">
        <v>322</v>
      </c>
      <c r="C139" s="85"/>
      <c r="D139" s="86">
        <v>0</v>
      </c>
      <c r="E139" s="87">
        <v>0</v>
      </c>
      <c r="F139" s="87">
        <v>0</v>
      </c>
      <c r="G139" s="87">
        <v>0</v>
      </c>
      <c r="H139" s="87">
        <v>0</v>
      </c>
      <c r="I139" s="86">
        <v>0</v>
      </c>
    </row>
    <row r="140" spans="2:9">
      <c r="B140" s="84" t="s">
        <v>323</v>
      </c>
      <c r="C140" s="85"/>
      <c r="D140" s="86">
        <v>0</v>
      </c>
      <c r="E140" s="87">
        <v>0</v>
      </c>
      <c r="F140" s="87">
        <v>0</v>
      </c>
      <c r="G140" s="87">
        <v>0</v>
      </c>
      <c r="H140" s="87">
        <v>0</v>
      </c>
      <c r="I140" s="86">
        <v>0</v>
      </c>
    </row>
    <row r="141" spans="2:9">
      <c r="B141" s="84" t="s">
        <v>324</v>
      </c>
      <c r="C141" s="85"/>
      <c r="D141" s="86">
        <v>0</v>
      </c>
      <c r="E141" s="87">
        <v>0</v>
      </c>
      <c r="F141" s="87">
        <v>0</v>
      </c>
      <c r="G141" s="87">
        <v>0</v>
      </c>
      <c r="H141" s="87">
        <v>0</v>
      </c>
      <c r="I141" s="86">
        <v>0</v>
      </c>
    </row>
    <row r="142" spans="2:9">
      <c r="B142" s="84" t="s">
        <v>325</v>
      </c>
      <c r="C142" s="85"/>
      <c r="D142" s="86">
        <v>0</v>
      </c>
      <c r="E142" s="87">
        <v>0</v>
      </c>
      <c r="F142" s="87">
        <v>0</v>
      </c>
      <c r="G142" s="87">
        <v>0</v>
      </c>
      <c r="H142" s="87">
        <v>0</v>
      </c>
      <c r="I142" s="86">
        <v>0</v>
      </c>
    </row>
    <row r="143" spans="2:9">
      <c r="B143" s="84" t="s">
        <v>326</v>
      </c>
      <c r="C143" s="85"/>
      <c r="D143" s="86">
        <v>0</v>
      </c>
      <c r="E143" s="87">
        <v>0</v>
      </c>
      <c r="F143" s="87">
        <v>0</v>
      </c>
      <c r="G143" s="87">
        <v>0</v>
      </c>
      <c r="H143" s="87">
        <v>0</v>
      </c>
      <c r="I143" s="86">
        <v>0</v>
      </c>
    </row>
    <row r="144" spans="2:9">
      <c r="B144" s="84" t="s">
        <v>327</v>
      </c>
      <c r="C144" s="85"/>
      <c r="D144" s="86">
        <v>0</v>
      </c>
      <c r="E144" s="87">
        <v>0</v>
      </c>
      <c r="F144" s="87">
        <v>0</v>
      </c>
      <c r="G144" s="87">
        <v>0</v>
      </c>
      <c r="H144" s="87">
        <v>0</v>
      </c>
      <c r="I144" s="86">
        <v>0</v>
      </c>
    </row>
    <row r="145" spans="2:9">
      <c r="B145" s="84" t="s">
        <v>328</v>
      </c>
      <c r="C145" s="85"/>
      <c r="D145" s="86">
        <v>0</v>
      </c>
      <c r="E145" s="87">
        <v>0</v>
      </c>
      <c r="F145" s="87">
        <v>0</v>
      </c>
      <c r="G145" s="87">
        <v>0</v>
      </c>
      <c r="H145" s="87">
        <v>0</v>
      </c>
      <c r="I145" s="86">
        <v>0</v>
      </c>
    </row>
    <row r="146" spans="2:9">
      <c r="B146" s="81" t="s">
        <v>329</v>
      </c>
      <c r="C146" s="82"/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</row>
    <row r="147" spans="2:9">
      <c r="B147" s="84" t="s">
        <v>330</v>
      </c>
      <c r="C147" s="85"/>
      <c r="D147" s="86">
        <v>0</v>
      </c>
      <c r="E147" s="87">
        <v>0</v>
      </c>
      <c r="F147" s="87">
        <v>0</v>
      </c>
      <c r="G147" s="87">
        <v>0</v>
      </c>
      <c r="H147" s="87">
        <v>0</v>
      </c>
      <c r="I147" s="86">
        <v>0</v>
      </c>
    </row>
    <row r="148" spans="2:9">
      <c r="B148" s="84" t="s">
        <v>331</v>
      </c>
      <c r="C148" s="85"/>
      <c r="D148" s="86">
        <v>0</v>
      </c>
      <c r="E148" s="87">
        <v>0</v>
      </c>
      <c r="F148" s="87">
        <v>0</v>
      </c>
      <c r="G148" s="87">
        <v>0</v>
      </c>
      <c r="H148" s="87">
        <v>0</v>
      </c>
      <c r="I148" s="86">
        <v>0</v>
      </c>
    </row>
    <row r="149" spans="2:9">
      <c r="B149" s="84" t="s">
        <v>332</v>
      </c>
      <c r="C149" s="85"/>
      <c r="D149" s="86">
        <v>0</v>
      </c>
      <c r="E149" s="87">
        <v>0</v>
      </c>
      <c r="F149" s="87">
        <v>0</v>
      </c>
      <c r="G149" s="87">
        <v>0</v>
      </c>
      <c r="H149" s="87">
        <v>0</v>
      </c>
      <c r="I149" s="86">
        <v>0</v>
      </c>
    </row>
    <row r="150" spans="2:9">
      <c r="B150" s="81" t="s">
        <v>333</v>
      </c>
      <c r="C150" s="82"/>
      <c r="D150" s="83">
        <v>15000000</v>
      </c>
      <c r="E150" s="83">
        <v>-2123296.79</v>
      </c>
      <c r="F150" s="83">
        <v>12876703.210000001</v>
      </c>
      <c r="G150" s="83">
        <v>7766302.1100000003</v>
      </c>
      <c r="H150" s="83">
        <v>7766302.1100000003</v>
      </c>
      <c r="I150" s="83">
        <v>5110401.0999999996</v>
      </c>
    </row>
    <row r="151" spans="2:9">
      <c r="B151" s="84" t="s">
        <v>334</v>
      </c>
      <c r="C151" s="85"/>
      <c r="D151" s="86">
        <v>7818180</v>
      </c>
      <c r="E151" s="87">
        <v>0</v>
      </c>
      <c r="F151" s="87">
        <v>7818180</v>
      </c>
      <c r="G151" s="87">
        <v>5863635</v>
      </c>
      <c r="H151" s="87">
        <v>5863635</v>
      </c>
      <c r="I151" s="87">
        <v>1954545</v>
      </c>
    </row>
    <row r="152" spans="2:9">
      <c r="B152" s="84" t="s">
        <v>335</v>
      </c>
      <c r="C152" s="85"/>
      <c r="D152" s="86">
        <v>7181820</v>
      </c>
      <c r="E152" s="87">
        <v>-2123296.79</v>
      </c>
      <c r="F152" s="87">
        <v>5058523.21</v>
      </c>
      <c r="G152" s="87">
        <v>1902667.11</v>
      </c>
      <c r="H152" s="87">
        <v>1902667.11</v>
      </c>
      <c r="I152" s="87">
        <v>3155856.0999999996</v>
      </c>
    </row>
    <row r="153" spans="2:9">
      <c r="B153" s="84" t="s">
        <v>336</v>
      </c>
      <c r="C153" s="85"/>
      <c r="D153" s="86">
        <v>0</v>
      </c>
      <c r="E153" s="87">
        <v>0</v>
      </c>
      <c r="F153" s="87">
        <v>0</v>
      </c>
      <c r="G153" s="87">
        <v>0</v>
      </c>
      <c r="H153" s="87">
        <v>0</v>
      </c>
      <c r="I153" s="87">
        <v>0</v>
      </c>
    </row>
    <row r="154" spans="2:9">
      <c r="B154" s="84" t="s">
        <v>337</v>
      </c>
      <c r="C154" s="85"/>
      <c r="D154" s="86">
        <v>0</v>
      </c>
      <c r="E154" s="87">
        <v>0</v>
      </c>
      <c r="F154" s="87">
        <v>0</v>
      </c>
      <c r="G154" s="87">
        <v>0</v>
      </c>
      <c r="H154" s="87">
        <v>0</v>
      </c>
      <c r="I154" s="87">
        <v>0</v>
      </c>
    </row>
    <row r="155" spans="2:9">
      <c r="B155" s="84" t="s">
        <v>338</v>
      </c>
      <c r="C155" s="85"/>
      <c r="D155" s="86">
        <v>0</v>
      </c>
      <c r="E155" s="87">
        <v>0</v>
      </c>
      <c r="F155" s="87">
        <v>0</v>
      </c>
      <c r="G155" s="87">
        <v>0</v>
      </c>
      <c r="H155" s="87">
        <v>0</v>
      </c>
      <c r="I155" s="87">
        <v>0</v>
      </c>
    </row>
    <row r="156" spans="2:9">
      <c r="B156" s="84" t="s">
        <v>339</v>
      </c>
      <c r="C156" s="85"/>
      <c r="D156" s="86">
        <v>0</v>
      </c>
      <c r="E156" s="87">
        <v>0</v>
      </c>
      <c r="F156" s="87">
        <v>0</v>
      </c>
      <c r="G156" s="87">
        <v>0</v>
      </c>
      <c r="H156" s="87">
        <v>0</v>
      </c>
      <c r="I156" s="87">
        <v>0</v>
      </c>
    </row>
    <row r="157" spans="2:9">
      <c r="B157" s="84" t="s">
        <v>340</v>
      </c>
      <c r="C157" s="85"/>
      <c r="D157" s="86">
        <v>0</v>
      </c>
      <c r="E157" s="87">
        <v>0</v>
      </c>
      <c r="F157" s="87">
        <v>0</v>
      </c>
      <c r="G157" s="87">
        <v>0</v>
      </c>
      <c r="H157" s="87">
        <v>0</v>
      </c>
      <c r="I157" s="87">
        <v>0</v>
      </c>
    </row>
    <row r="158" spans="2:9">
      <c r="B158" s="98"/>
      <c r="C158" s="99"/>
      <c r="D158" s="86"/>
      <c r="E158" s="87"/>
      <c r="F158" s="87"/>
      <c r="G158" s="87"/>
      <c r="H158" s="87"/>
      <c r="I158" s="87"/>
    </row>
    <row r="159" spans="2:9">
      <c r="B159" s="81" t="s">
        <v>342</v>
      </c>
      <c r="C159" s="82"/>
      <c r="D159" s="83">
        <v>1443132031</v>
      </c>
      <c r="E159" s="83">
        <v>422995799.32999998</v>
      </c>
      <c r="F159" s="83">
        <v>1866127830.3299999</v>
      </c>
      <c r="G159" s="83">
        <v>1150297278</v>
      </c>
      <c r="H159" s="83">
        <v>1085130939.6300001</v>
      </c>
      <c r="I159" s="83">
        <v>715830552.33000004</v>
      </c>
    </row>
    <row r="160" spans="2:9" ht="13.5" thickBot="1">
      <c r="B160" s="100"/>
      <c r="C160" s="101"/>
      <c r="D160" s="102"/>
      <c r="E160" s="103"/>
      <c r="F160" s="103"/>
      <c r="G160" s="103"/>
      <c r="H160" s="103"/>
      <c r="I160" s="103"/>
    </row>
    <row r="161" spans="2:2">
      <c r="B161" s="36" t="s">
        <v>343</v>
      </c>
    </row>
  </sheetData>
  <mergeCells count="12">
    <mergeCell ref="B39:C39"/>
    <mergeCell ref="B49:C49"/>
    <mergeCell ref="B63:C63"/>
    <mergeCell ref="B113:C113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  <rowBreaks count="2" manualBreakCount="2">
    <brk id="71" min="1" max="8" man="1"/>
    <brk id="132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2"/>
  <sheetViews>
    <sheetView showGridLines="0" view="pageBreakPreview" zoomScale="60" zoomScaleNormal="100" workbookViewId="0">
      <selection activeCell="C9" sqref="C9"/>
    </sheetView>
  </sheetViews>
  <sheetFormatPr baseColWidth="10" defaultColWidth="11" defaultRowHeight="12.75"/>
  <cols>
    <col min="1" max="1" width="4.42578125" style="36" customWidth="1"/>
    <col min="2" max="2" width="62.42578125" style="36" customWidth="1"/>
    <col min="3" max="3" width="14" style="36" customWidth="1"/>
    <col min="4" max="4" width="13.28515625" style="36" customWidth="1"/>
    <col min="5" max="5" width="12.85546875" style="36" customWidth="1"/>
    <col min="6" max="6" width="13" style="36" customWidth="1"/>
    <col min="7" max="7" width="14.28515625" style="36" customWidth="1"/>
    <col min="8" max="8" width="13.5703125" style="36" customWidth="1"/>
    <col min="9" max="9" width="4.7109375" style="36" customWidth="1"/>
    <col min="10" max="16384" width="11" style="36"/>
  </cols>
  <sheetData>
    <row r="1" spans="2:9" ht="13.5" thickBot="1"/>
    <row r="2" spans="2:9">
      <c r="B2" s="223" t="s">
        <v>216</v>
      </c>
      <c r="C2" s="224"/>
      <c r="D2" s="224"/>
      <c r="E2" s="224"/>
      <c r="F2" s="224"/>
      <c r="G2" s="224"/>
      <c r="H2" s="225"/>
    </row>
    <row r="3" spans="2:9">
      <c r="B3" s="226" t="s">
        <v>261</v>
      </c>
      <c r="C3" s="227"/>
      <c r="D3" s="227"/>
      <c r="E3" s="227"/>
      <c r="F3" s="227"/>
      <c r="G3" s="227"/>
      <c r="H3" s="228"/>
    </row>
    <row r="4" spans="2:9">
      <c r="B4" s="226" t="s">
        <v>344</v>
      </c>
      <c r="C4" s="227"/>
      <c r="D4" s="227"/>
      <c r="E4" s="227"/>
      <c r="F4" s="227"/>
      <c r="G4" s="227"/>
      <c r="H4" s="228"/>
    </row>
    <row r="5" spans="2:9">
      <c r="B5" s="226" t="s">
        <v>218</v>
      </c>
      <c r="C5" s="227"/>
      <c r="D5" s="227"/>
      <c r="E5" s="227"/>
      <c r="F5" s="227"/>
      <c r="G5" s="227"/>
      <c r="H5" s="228"/>
    </row>
    <row r="6" spans="2:9" ht="13.5" thickBot="1">
      <c r="B6" s="229" t="s">
        <v>3</v>
      </c>
      <c r="C6" s="230"/>
      <c r="D6" s="230"/>
      <c r="E6" s="230"/>
      <c r="F6" s="230"/>
      <c r="G6" s="230"/>
      <c r="H6" s="231"/>
    </row>
    <row r="7" spans="2:9" ht="13.5" thickBot="1">
      <c r="B7" s="203" t="s">
        <v>219</v>
      </c>
      <c r="C7" s="220" t="s">
        <v>263</v>
      </c>
      <c r="D7" s="221"/>
      <c r="E7" s="221"/>
      <c r="F7" s="221"/>
      <c r="G7" s="222"/>
      <c r="H7" s="203" t="s">
        <v>264</v>
      </c>
    </row>
    <row r="8" spans="2:9" ht="26.25" thickBot="1">
      <c r="B8" s="204"/>
      <c r="C8" s="39" t="s">
        <v>223</v>
      </c>
      <c r="D8" s="39" t="s">
        <v>345</v>
      </c>
      <c r="E8" s="39" t="s">
        <v>346</v>
      </c>
      <c r="F8" s="39" t="s">
        <v>221</v>
      </c>
      <c r="G8" s="39" t="s">
        <v>239</v>
      </c>
      <c r="H8" s="204"/>
    </row>
    <row r="9" spans="2:9">
      <c r="B9" s="104" t="s">
        <v>347</v>
      </c>
      <c r="C9" s="105">
        <v>1267159114</v>
      </c>
      <c r="D9" s="105">
        <v>317097392.55999988</v>
      </c>
      <c r="E9" s="105">
        <v>1584256506.5599997</v>
      </c>
      <c r="F9" s="105">
        <v>1000645937.7600001</v>
      </c>
      <c r="G9" s="105">
        <v>935529797.00000012</v>
      </c>
      <c r="H9" s="105">
        <v>583610568.79999995</v>
      </c>
    </row>
    <row r="10" spans="2:9" ht="12.75" customHeight="1">
      <c r="B10" s="106" t="s">
        <v>348</v>
      </c>
      <c r="C10" s="107">
        <v>34437934</v>
      </c>
      <c r="D10" s="107">
        <v>-4884656.1399999997</v>
      </c>
      <c r="E10" s="108">
        <v>29553277.859999999</v>
      </c>
      <c r="F10" s="107">
        <v>21420517.399999999</v>
      </c>
      <c r="G10" s="107">
        <v>19106471.789999999</v>
      </c>
      <c r="H10" s="87">
        <v>8132760.4599999981</v>
      </c>
    </row>
    <row r="11" spans="2:9" ht="12.75" customHeight="1">
      <c r="B11" s="106" t="s">
        <v>349</v>
      </c>
      <c r="C11" s="107">
        <v>18156225</v>
      </c>
      <c r="D11" s="107">
        <v>1440995.06</v>
      </c>
      <c r="E11" s="108">
        <v>19597220.060000002</v>
      </c>
      <c r="F11" s="107">
        <v>14153882.210000001</v>
      </c>
      <c r="G11" s="107">
        <v>12706549.15</v>
      </c>
      <c r="H11" s="87">
        <v>5443337.8499999996</v>
      </c>
    </row>
    <row r="12" spans="2:9" ht="12.75" customHeight="1">
      <c r="B12" s="106" t="s">
        <v>350</v>
      </c>
      <c r="C12" s="107">
        <v>50848783</v>
      </c>
      <c r="D12" s="107">
        <v>31598342.540000003</v>
      </c>
      <c r="E12" s="108">
        <v>82447125.539999962</v>
      </c>
      <c r="F12" s="107">
        <v>53296004.630000003</v>
      </c>
      <c r="G12" s="107">
        <v>50409510.109999999</v>
      </c>
      <c r="H12" s="87">
        <v>29151120.909999996</v>
      </c>
    </row>
    <row r="13" spans="2:9" ht="12.75" customHeight="1">
      <c r="B13" s="106" t="s">
        <v>351</v>
      </c>
      <c r="C13" s="107">
        <v>35000344</v>
      </c>
      <c r="D13" s="107">
        <v>16222799.77</v>
      </c>
      <c r="E13" s="108">
        <v>51223143.770000011</v>
      </c>
      <c r="F13" s="107">
        <v>30218491.309999999</v>
      </c>
      <c r="G13" s="107">
        <v>26645571.070000011</v>
      </c>
      <c r="H13" s="87">
        <v>21004652.459999997</v>
      </c>
    </row>
    <row r="14" spans="2:9" ht="12.75" customHeight="1">
      <c r="B14" s="106" t="s">
        <v>352</v>
      </c>
      <c r="C14" s="107">
        <v>72336829</v>
      </c>
      <c r="D14" s="107">
        <v>14788490.140000002</v>
      </c>
      <c r="E14" s="108">
        <v>87125319.140000015</v>
      </c>
      <c r="F14" s="107">
        <v>61394124.960000016</v>
      </c>
      <c r="G14" s="107">
        <v>56267246.050000019</v>
      </c>
      <c r="H14" s="87">
        <v>25731194.179999996</v>
      </c>
    </row>
    <row r="15" spans="2:9" ht="12.75" customHeight="1">
      <c r="B15" s="106" t="s">
        <v>353</v>
      </c>
      <c r="C15" s="107">
        <v>168404541</v>
      </c>
      <c r="D15" s="107">
        <v>11301158.989999998</v>
      </c>
      <c r="E15" s="108">
        <v>179705699.98999998</v>
      </c>
      <c r="F15" s="107">
        <v>134955883.49999997</v>
      </c>
      <c r="G15" s="107">
        <v>127840268.95</v>
      </c>
      <c r="H15" s="87">
        <v>44749816.489999995</v>
      </c>
    </row>
    <row r="16" spans="2:9" ht="12.75" customHeight="1">
      <c r="B16" s="106" t="s">
        <v>354</v>
      </c>
      <c r="C16" s="107">
        <v>181497990</v>
      </c>
      <c r="D16" s="107">
        <v>46049409.079999961</v>
      </c>
      <c r="E16" s="108">
        <v>227547399.07999992</v>
      </c>
      <c r="F16" s="107">
        <v>160673790.9900001</v>
      </c>
      <c r="G16" s="107">
        <v>153047940.01000014</v>
      </c>
      <c r="H16" s="87">
        <v>66873608.089999989</v>
      </c>
      <c r="I16" s="46"/>
    </row>
    <row r="17" spans="2:8" ht="12.75" customHeight="1">
      <c r="B17" s="106" t="s">
        <v>355</v>
      </c>
      <c r="C17" s="107">
        <v>114533775</v>
      </c>
      <c r="D17" s="107">
        <v>100093689.50000001</v>
      </c>
      <c r="E17" s="108">
        <v>214627464.49999991</v>
      </c>
      <c r="F17" s="107">
        <v>66903131.520000011</v>
      </c>
      <c r="G17" s="107">
        <v>64723597.140000023</v>
      </c>
      <c r="H17" s="87">
        <v>147724332.98000011</v>
      </c>
    </row>
    <row r="18" spans="2:8" ht="12.75" customHeight="1">
      <c r="B18" s="106" t="s">
        <v>356</v>
      </c>
      <c r="C18" s="107">
        <v>273393904</v>
      </c>
      <c r="D18" s="107">
        <v>15292819.219999982</v>
      </c>
      <c r="E18" s="108">
        <v>288686723.21999991</v>
      </c>
      <c r="F18" s="107">
        <v>207364490.47000003</v>
      </c>
      <c r="G18" s="107">
        <v>187595828.72000006</v>
      </c>
      <c r="H18" s="87">
        <v>81322232.74999994</v>
      </c>
    </row>
    <row r="19" spans="2:8" ht="12.75" customHeight="1">
      <c r="B19" s="106" t="s">
        <v>357</v>
      </c>
      <c r="C19" s="107">
        <v>34108196</v>
      </c>
      <c r="D19" s="107">
        <v>16683419.180000007</v>
      </c>
      <c r="E19" s="108">
        <v>50791615.179999992</v>
      </c>
      <c r="F19" s="107">
        <v>27679777.259999998</v>
      </c>
      <c r="G19" s="107">
        <v>24603823.549999993</v>
      </c>
      <c r="H19" s="87">
        <v>23111837.920000009</v>
      </c>
    </row>
    <row r="20" spans="2:8" ht="12.75" customHeight="1">
      <c r="B20" s="106" t="s">
        <v>358</v>
      </c>
      <c r="C20" s="107">
        <v>99278581</v>
      </c>
      <c r="D20" s="107">
        <v>44000094.520000003</v>
      </c>
      <c r="E20" s="108">
        <v>143278675.51999998</v>
      </c>
      <c r="F20" s="107">
        <v>73950338.38000001</v>
      </c>
      <c r="G20" s="107">
        <v>70637537.590000018</v>
      </c>
      <c r="H20" s="87">
        <v>69328337.139999956</v>
      </c>
    </row>
    <row r="21" spans="2:8" ht="12.75" customHeight="1">
      <c r="B21" s="106" t="s">
        <v>359</v>
      </c>
      <c r="C21" s="107">
        <v>18197502</v>
      </c>
      <c r="D21" s="107">
        <v>10152048.4</v>
      </c>
      <c r="E21" s="108">
        <v>28349550.400000002</v>
      </c>
      <c r="F21" s="107">
        <v>17273598.350000001</v>
      </c>
      <c r="G21" s="107">
        <v>15838320.66</v>
      </c>
      <c r="H21" s="87">
        <v>11075952.050000001</v>
      </c>
    </row>
    <row r="22" spans="2:8" ht="12.75" customHeight="1">
      <c r="B22" s="106" t="s">
        <v>360</v>
      </c>
      <c r="C22" s="107">
        <v>36375945</v>
      </c>
      <c r="D22" s="107">
        <v>2550000</v>
      </c>
      <c r="E22" s="108">
        <v>38925945</v>
      </c>
      <c r="F22" s="107">
        <v>29831961</v>
      </c>
      <c r="G22" s="107">
        <v>29831961</v>
      </c>
      <c r="H22" s="87">
        <v>9093984</v>
      </c>
    </row>
    <row r="23" spans="2:8" ht="12.75" customHeight="1">
      <c r="B23" s="106" t="s">
        <v>361</v>
      </c>
      <c r="C23" s="107">
        <v>12092792</v>
      </c>
      <c r="D23" s="107">
        <v>2676916.3200000003</v>
      </c>
      <c r="E23" s="108">
        <v>14769708.320000002</v>
      </c>
      <c r="F23" s="107">
        <v>11879714.779999997</v>
      </c>
      <c r="G23" s="107">
        <v>11156943.259999998</v>
      </c>
      <c r="H23" s="87">
        <v>2889993.5399999991</v>
      </c>
    </row>
    <row r="24" spans="2:8" ht="12.75" customHeight="1">
      <c r="B24" s="106" t="s">
        <v>362</v>
      </c>
      <c r="C24" s="107">
        <v>87166378</v>
      </c>
      <c r="D24" s="107">
        <v>1658074.3399999999</v>
      </c>
      <c r="E24" s="108">
        <v>88824452.339999989</v>
      </c>
      <c r="F24" s="107">
        <v>64731680.980000019</v>
      </c>
      <c r="G24" s="107">
        <v>62676943.740000002</v>
      </c>
      <c r="H24" s="87">
        <v>24092771.359999999</v>
      </c>
    </row>
    <row r="25" spans="2:8" ht="12.75" customHeight="1">
      <c r="B25" s="106" t="s">
        <v>363</v>
      </c>
      <c r="C25" s="107">
        <v>12401735</v>
      </c>
      <c r="D25" s="107">
        <v>1169009.8400000001</v>
      </c>
      <c r="E25" s="108">
        <v>13570744.84</v>
      </c>
      <c r="F25" s="107">
        <v>8575169.6000000015</v>
      </c>
      <c r="G25" s="107">
        <v>7832376.5200000023</v>
      </c>
      <c r="H25" s="87">
        <v>4995575.2400000012</v>
      </c>
    </row>
    <row r="26" spans="2:8" ht="12.75" customHeight="1">
      <c r="B26" s="106" t="s">
        <v>364</v>
      </c>
      <c r="C26" s="107">
        <v>6830123</v>
      </c>
      <c r="D26" s="107">
        <v>3143468.7500000005</v>
      </c>
      <c r="E26" s="108">
        <v>9973591.7500000019</v>
      </c>
      <c r="F26" s="107">
        <v>6309604.1400000015</v>
      </c>
      <c r="G26" s="107">
        <v>5711490.2700000005</v>
      </c>
      <c r="H26" s="87">
        <v>3663987.6099999994</v>
      </c>
    </row>
    <row r="27" spans="2:8" ht="12.75" customHeight="1">
      <c r="B27" s="106" t="s">
        <v>365</v>
      </c>
      <c r="C27" s="107">
        <v>12097537</v>
      </c>
      <c r="D27" s="107">
        <v>3161313.05</v>
      </c>
      <c r="E27" s="108">
        <v>15258850.049999997</v>
      </c>
      <c r="F27" s="107">
        <v>10033776.279999999</v>
      </c>
      <c r="G27" s="107">
        <v>8897417.4199999999</v>
      </c>
      <c r="H27" s="87">
        <v>5225073.7700000005</v>
      </c>
    </row>
    <row r="28" spans="2:8" ht="12.75" customHeight="1">
      <c r="B28" s="106"/>
      <c r="C28" s="107"/>
      <c r="D28" s="107"/>
      <c r="E28" s="108"/>
      <c r="F28" s="107"/>
      <c r="G28" s="107"/>
      <c r="H28" s="87"/>
    </row>
    <row r="29" spans="2:8" s="111" customFormat="1">
      <c r="B29" s="109" t="s">
        <v>366</v>
      </c>
      <c r="C29" s="110">
        <v>175972917</v>
      </c>
      <c r="D29" s="110">
        <v>105898406.76999998</v>
      </c>
      <c r="E29" s="110">
        <v>281871323.76999992</v>
      </c>
      <c r="F29" s="110">
        <v>149651340.24000001</v>
      </c>
      <c r="G29" s="110">
        <v>149601142.63000003</v>
      </c>
      <c r="H29" s="110">
        <v>132219983.53000002</v>
      </c>
    </row>
    <row r="30" spans="2:8" s="111" customFormat="1">
      <c r="B30" s="106" t="s">
        <v>352</v>
      </c>
      <c r="C30" s="108">
        <v>15000000</v>
      </c>
      <c r="D30" s="108">
        <v>-2123104.23</v>
      </c>
      <c r="E30" s="108">
        <v>12876895.770000001</v>
      </c>
      <c r="F30" s="108">
        <v>7766471.4700000007</v>
      </c>
      <c r="G30" s="108">
        <v>7766471.4700000007</v>
      </c>
      <c r="H30" s="87">
        <v>5110424.3</v>
      </c>
    </row>
    <row r="31" spans="2:8" s="111" customFormat="1">
      <c r="B31" s="106" t="s">
        <v>354</v>
      </c>
      <c r="C31" s="108">
        <v>119448146</v>
      </c>
      <c r="D31" s="108">
        <v>-29827735.059999995</v>
      </c>
      <c r="E31" s="108">
        <v>89620410.939999998</v>
      </c>
      <c r="F31" s="108">
        <v>58895885.259999998</v>
      </c>
      <c r="G31" s="108">
        <v>58895885.259999998</v>
      </c>
      <c r="H31" s="87">
        <v>30724525.680000003</v>
      </c>
    </row>
    <row r="32" spans="2:8" s="111" customFormat="1">
      <c r="B32" s="106" t="s">
        <v>355</v>
      </c>
      <c r="C32" s="108">
        <v>14888259</v>
      </c>
      <c r="D32" s="108">
        <v>81340418.60999997</v>
      </c>
      <c r="E32" s="108">
        <v>96228677.60999997</v>
      </c>
      <c r="F32" s="108">
        <v>33031227.269999996</v>
      </c>
      <c r="G32" s="108">
        <v>33031227.269999996</v>
      </c>
      <c r="H32" s="87">
        <v>63197450.340000004</v>
      </c>
    </row>
    <row r="33" spans="2:8" s="111" customFormat="1">
      <c r="B33" s="106" t="s">
        <v>356</v>
      </c>
      <c r="C33" s="108">
        <v>26636512</v>
      </c>
      <c r="D33" s="108">
        <v>56308712.25</v>
      </c>
      <c r="E33" s="108">
        <v>82945224.25</v>
      </c>
      <c r="F33" s="108">
        <v>49834756.68</v>
      </c>
      <c r="G33" s="108">
        <v>49793559.049999997</v>
      </c>
      <c r="H33" s="87">
        <v>33110467.570000004</v>
      </c>
    </row>
    <row r="34" spans="2:8" s="111" customFormat="1">
      <c r="B34" s="106" t="s">
        <v>364</v>
      </c>
      <c r="C34" s="108">
        <v>0</v>
      </c>
      <c r="D34" s="108">
        <v>200115.20000000001</v>
      </c>
      <c r="E34" s="108">
        <v>200115.20000000001</v>
      </c>
      <c r="F34" s="108">
        <v>122999.56</v>
      </c>
      <c r="G34" s="108">
        <v>113999.58</v>
      </c>
      <c r="H34" s="87">
        <v>77115.64</v>
      </c>
    </row>
    <row r="35" spans="2:8" s="111" customFormat="1">
      <c r="B35" s="106"/>
      <c r="C35" s="108"/>
      <c r="D35" s="108"/>
      <c r="E35" s="108"/>
      <c r="F35" s="108"/>
      <c r="G35" s="108"/>
      <c r="H35" s="87"/>
    </row>
    <row r="36" spans="2:8">
      <c r="B36" s="112" t="s">
        <v>342</v>
      </c>
      <c r="C36" s="110">
        <v>1443132031</v>
      </c>
      <c r="D36" s="110">
        <v>422995799.32999986</v>
      </c>
      <c r="E36" s="110">
        <v>1866127830.3299997</v>
      </c>
      <c r="F36" s="110">
        <v>1150297278</v>
      </c>
      <c r="G36" s="110">
        <v>1085130939.6300001</v>
      </c>
      <c r="H36" s="110">
        <v>715830552.32999992</v>
      </c>
    </row>
    <row r="37" spans="2:8" ht="13.5" thickBot="1">
      <c r="B37" s="113"/>
      <c r="C37" s="114"/>
      <c r="D37" s="114"/>
      <c r="E37" s="114"/>
      <c r="F37" s="114"/>
      <c r="G37" s="114"/>
      <c r="H37" s="103"/>
    </row>
    <row r="38" spans="2:8">
      <c r="B38" s="36" t="s">
        <v>343</v>
      </c>
    </row>
    <row r="442" spans="2:8">
      <c r="B442" s="115"/>
      <c r="C442" s="115"/>
      <c r="D442" s="115"/>
      <c r="E442" s="115"/>
      <c r="F442" s="115"/>
      <c r="G442" s="115"/>
      <c r="H442" s="11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view="pageBreakPreview" zoomScale="60" zoomScaleNormal="71" workbookViewId="0">
      <selection activeCell="E43" sqref="E43"/>
    </sheetView>
  </sheetViews>
  <sheetFormatPr baseColWidth="10" defaultColWidth="11" defaultRowHeight="12.75"/>
  <cols>
    <col min="1" max="1" width="75.140625" style="36" customWidth="1"/>
    <col min="2" max="2" width="11.42578125" style="36" customWidth="1"/>
    <col min="3" max="3" width="14.42578125" style="36" customWidth="1"/>
    <col min="4" max="4" width="13.85546875" style="36" customWidth="1"/>
    <col min="5" max="5" width="14.140625" style="36" customWidth="1"/>
    <col min="6" max="6" width="14.5703125" style="36" customWidth="1"/>
    <col min="7" max="7" width="15.28515625" style="36" bestFit="1" customWidth="1"/>
    <col min="8" max="16384" width="11" style="36"/>
  </cols>
  <sheetData>
    <row r="1" spans="1:7" ht="13.5" thickBot="1"/>
    <row r="2" spans="1:7">
      <c r="A2" s="192" t="s">
        <v>216</v>
      </c>
      <c r="B2" s="193"/>
      <c r="C2" s="193"/>
      <c r="D2" s="193"/>
      <c r="E2" s="193"/>
      <c r="F2" s="193"/>
      <c r="G2" s="214"/>
    </row>
    <row r="3" spans="1:7">
      <c r="A3" s="195" t="s">
        <v>261</v>
      </c>
      <c r="B3" s="196"/>
      <c r="C3" s="196"/>
      <c r="D3" s="196"/>
      <c r="E3" s="196"/>
      <c r="F3" s="196"/>
      <c r="G3" s="215"/>
    </row>
    <row r="4" spans="1:7">
      <c r="A4" s="195" t="s">
        <v>367</v>
      </c>
      <c r="B4" s="196"/>
      <c r="C4" s="196"/>
      <c r="D4" s="196"/>
      <c r="E4" s="196"/>
      <c r="F4" s="196"/>
      <c r="G4" s="215"/>
    </row>
    <row r="5" spans="1:7">
      <c r="A5" s="195" t="s">
        <v>218</v>
      </c>
      <c r="B5" s="196"/>
      <c r="C5" s="196"/>
      <c r="D5" s="196"/>
      <c r="E5" s="196"/>
      <c r="F5" s="196"/>
      <c r="G5" s="215"/>
    </row>
    <row r="6" spans="1:7" ht="13.5" thickBot="1">
      <c r="A6" s="198" t="s">
        <v>3</v>
      </c>
      <c r="B6" s="199"/>
      <c r="C6" s="199"/>
      <c r="D6" s="199"/>
      <c r="E6" s="199"/>
      <c r="F6" s="199"/>
      <c r="G6" s="216"/>
    </row>
    <row r="7" spans="1:7" ht="15.75" customHeight="1">
      <c r="A7" s="192" t="s">
        <v>219</v>
      </c>
      <c r="B7" s="223" t="s">
        <v>263</v>
      </c>
      <c r="C7" s="224"/>
      <c r="D7" s="224"/>
      <c r="E7" s="224"/>
      <c r="F7" s="225"/>
      <c r="G7" s="203" t="s">
        <v>264</v>
      </c>
    </row>
    <row r="8" spans="1:7" ht="15.75" customHeight="1" thickBot="1">
      <c r="A8" s="195"/>
      <c r="B8" s="229"/>
      <c r="C8" s="230"/>
      <c r="D8" s="230"/>
      <c r="E8" s="230"/>
      <c r="F8" s="231"/>
      <c r="G8" s="232"/>
    </row>
    <row r="9" spans="1:7" ht="26.25" thickBot="1">
      <c r="A9" s="198"/>
      <c r="B9" s="116" t="s">
        <v>223</v>
      </c>
      <c r="C9" s="39" t="s">
        <v>265</v>
      </c>
      <c r="D9" s="39" t="s">
        <v>266</v>
      </c>
      <c r="E9" s="39" t="s">
        <v>221</v>
      </c>
      <c r="F9" s="39" t="s">
        <v>239</v>
      </c>
      <c r="G9" s="204"/>
    </row>
    <row r="10" spans="1:7">
      <c r="A10" s="117" t="s">
        <v>368</v>
      </c>
      <c r="B10" s="68">
        <v>1267159114</v>
      </c>
      <c r="C10" s="68">
        <v>317097392.55999994</v>
      </c>
      <c r="D10" s="68">
        <v>1584256506.5599995</v>
      </c>
      <c r="E10" s="68">
        <v>1000645937.7600002</v>
      </c>
      <c r="F10" s="68">
        <v>935529797</v>
      </c>
      <c r="G10" s="68">
        <v>583610568.799999</v>
      </c>
    </row>
    <row r="11" spans="1:7">
      <c r="A11" s="117" t="s">
        <v>369</v>
      </c>
      <c r="B11" s="68">
        <v>713043785</v>
      </c>
      <c r="C11" s="68">
        <v>105731942.38000003</v>
      </c>
      <c r="D11" s="68">
        <v>818775727.37999964</v>
      </c>
      <c r="E11" s="68">
        <v>571234362.76000023</v>
      </c>
      <c r="F11" s="68">
        <v>524236734.01000011</v>
      </c>
      <c r="G11" s="68">
        <v>247541364.61999941</v>
      </c>
    </row>
    <row r="12" spans="1:7">
      <c r="A12" s="118" t="s">
        <v>370</v>
      </c>
      <c r="B12" s="66">
        <v>34437934</v>
      </c>
      <c r="C12" s="66">
        <v>-4884656.1399999997</v>
      </c>
      <c r="D12" s="66">
        <v>29553277.859999999</v>
      </c>
      <c r="E12" s="66">
        <v>21420517.399999999</v>
      </c>
      <c r="F12" s="66">
        <v>19106471.789999999</v>
      </c>
      <c r="G12" s="66">
        <v>8132760.4599999981</v>
      </c>
    </row>
    <row r="13" spans="1:7">
      <c r="A13" s="118" t="s">
        <v>371</v>
      </c>
      <c r="B13" s="66"/>
      <c r="C13" s="66">
        <v>0</v>
      </c>
      <c r="D13" s="66">
        <v>0</v>
      </c>
      <c r="E13" s="66">
        <v>0</v>
      </c>
      <c r="F13" s="66">
        <v>0</v>
      </c>
      <c r="G13" s="66">
        <v>0</v>
      </c>
    </row>
    <row r="14" spans="1:7">
      <c r="A14" s="118" t="s">
        <v>372</v>
      </c>
      <c r="B14" s="66">
        <v>104416776</v>
      </c>
      <c r="C14" s="66">
        <v>30129568.250000004</v>
      </c>
      <c r="D14" s="66">
        <v>134546344.24999994</v>
      </c>
      <c r="E14" s="66">
        <v>90849358.440000027</v>
      </c>
      <c r="F14" s="66">
        <v>81425110.74999994</v>
      </c>
      <c r="G14" s="66">
        <v>43696985.809999995</v>
      </c>
    </row>
    <row r="15" spans="1:7">
      <c r="A15" s="118" t="s">
        <v>373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</row>
    <row r="16" spans="1:7">
      <c r="A16" s="118" t="s">
        <v>374</v>
      </c>
      <c r="B16" s="66">
        <v>72336829</v>
      </c>
      <c r="C16" s="66">
        <v>12727053.470000003</v>
      </c>
      <c r="D16" s="66">
        <v>85063882.470000014</v>
      </c>
      <c r="E16" s="66">
        <v>59332688.290000014</v>
      </c>
      <c r="F16" s="66">
        <v>54205809.380000018</v>
      </c>
      <c r="G16" s="66">
        <v>25731194.179999996</v>
      </c>
    </row>
    <row r="17" spans="1:7">
      <c r="A17" s="118" t="s">
        <v>375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</row>
    <row r="18" spans="1:7">
      <c r="A18" s="118" t="s">
        <v>376</v>
      </c>
      <c r="B18" s="66">
        <v>287597519</v>
      </c>
      <c r="C18" s="66">
        <v>28173349.230000004</v>
      </c>
      <c r="D18" s="66">
        <v>315770868.22999984</v>
      </c>
      <c r="E18" s="66">
        <v>218433684.75000006</v>
      </c>
      <c r="F18" s="66">
        <v>197674298.22000006</v>
      </c>
      <c r="G18" s="66">
        <v>97337183.479999959</v>
      </c>
    </row>
    <row r="19" spans="1:7">
      <c r="A19" s="118" t="s">
        <v>377</v>
      </c>
      <c r="B19" s="66">
        <v>214254727</v>
      </c>
      <c r="C19" s="66">
        <v>39586627.570000015</v>
      </c>
      <c r="D19" s="66">
        <v>253841354.56999987</v>
      </c>
      <c r="E19" s="66">
        <v>181198113.88000011</v>
      </c>
      <c r="F19" s="66">
        <v>171825043.87000009</v>
      </c>
      <c r="G19" s="66">
        <v>72643240.689999983</v>
      </c>
    </row>
    <row r="20" spans="1:7">
      <c r="A20" s="117" t="s">
        <v>378</v>
      </c>
      <c r="B20" s="68">
        <v>525682792</v>
      </c>
      <c r="C20" s="68">
        <v>197489074.6999999</v>
      </c>
      <c r="D20" s="68">
        <v>723171866.69999993</v>
      </c>
      <c r="E20" s="68">
        <v>402400507.00999999</v>
      </c>
      <c r="F20" s="68">
        <v>386629469.74999988</v>
      </c>
      <c r="G20" s="68">
        <v>320771359.68999964</v>
      </c>
    </row>
    <row r="21" spans="1:7">
      <c r="A21" s="118" t="s">
        <v>379</v>
      </c>
      <c r="B21" s="66">
        <v>13129041</v>
      </c>
      <c r="C21" s="66">
        <v>9187585.2099999934</v>
      </c>
      <c r="D21" s="66">
        <v>22316626.209999997</v>
      </c>
      <c r="E21" s="66">
        <v>7978953.6600000011</v>
      </c>
      <c r="F21" s="66">
        <v>7859397.7900000019</v>
      </c>
      <c r="G21" s="66">
        <v>14337672.549999995</v>
      </c>
    </row>
    <row r="22" spans="1:7">
      <c r="A22" s="118" t="s">
        <v>380</v>
      </c>
      <c r="B22" s="66">
        <v>434122556</v>
      </c>
      <c r="C22" s="66">
        <v>140901469.72999987</v>
      </c>
      <c r="D22" s="66">
        <v>575024025.7299999</v>
      </c>
      <c r="E22" s="66">
        <v>314964037.98999989</v>
      </c>
      <c r="F22" s="66">
        <v>301610619.23999989</v>
      </c>
      <c r="G22" s="66">
        <v>260059987.73999968</v>
      </c>
    </row>
    <row r="23" spans="1:7">
      <c r="A23" s="118" t="s">
        <v>381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</row>
    <row r="24" spans="1:7">
      <c r="A24" s="118" t="s">
        <v>382</v>
      </c>
      <c r="B24" s="66">
        <v>19541702</v>
      </c>
      <c r="C24" s="66">
        <v>20743908.659999996</v>
      </c>
      <c r="D24" s="66">
        <v>40285610.659999996</v>
      </c>
      <c r="E24" s="66">
        <v>26179334.350000001</v>
      </c>
      <c r="F24" s="66">
        <v>25092619.170000002</v>
      </c>
      <c r="G24" s="66">
        <v>14106276.309999999</v>
      </c>
    </row>
    <row r="25" spans="1:7">
      <c r="A25" s="118" t="s">
        <v>383</v>
      </c>
      <c r="B25" s="66">
        <v>14552613</v>
      </c>
      <c r="C25" s="66">
        <v>21052130.950000003</v>
      </c>
      <c r="D25" s="66">
        <v>35604743.949999996</v>
      </c>
      <c r="E25" s="66">
        <v>16372207.860000001</v>
      </c>
      <c r="F25" s="66">
        <v>15806422.700000003</v>
      </c>
      <c r="G25" s="66">
        <v>19232536.09</v>
      </c>
    </row>
    <row r="26" spans="1:7">
      <c r="A26" s="118" t="s">
        <v>384</v>
      </c>
      <c r="B26" s="66">
        <v>43206068</v>
      </c>
      <c r="C26" s="66">
        <v>5693468.7500000009</v>
      </c>
      <c r="D26" s="66">
        <v>48899536.750000007</v>
      </c>
      <c r="E26" s="66">
        <v>36141565.140000015</v>
      </c>
      <c r="F26" s="66">
        <v>35543451.269999996</v>
      </c>
      <c r="G26" s="66">
        <v>12757971.609999999</v>
      </c>
    </row>
    <row r="27" spans="1:7">
      <c r="A27" s="118" t="s">
        <v>385</v>
      </c>
      <c r="B27" s="66">
        <v>1130812</v>
      </c>
      <c r="C27" s="66">
        <v>-89488.60000000002</v>
      </c>
      <c r="D27" s="66">
        <v>1041323.4000000001</v>
      </c>
      <c r="E27" s="66">
        <v>764408.01</v>
      </c>
      <c r="F27" s="66">
        <v>716959.58000000007</v>
      </c>
      <c r="G27" s="66">
        <v>276915.39</v>
      </c>
    </row>
    <row r="28" spans="1:7">
      <c r="A28" s="117" t="s">
        <v>386</v>
      </c>
      <c r="B28" s="68">
        <v>28432537</v>
      </c>
      <c r="C28" s="68">
        <v>11814938.809999999</v>
      </c>
      <c r="D28" s="68">
        <v>40247475.810000002</v>
      </c>
      <c r="E28" s="68">
        <v>24949631.32</v>
      </c>
      <c r="F28" s="68">
        <v>22602156.57</v>
      </c>
      <c r="G28" s="68">
        <v>15297844.49</v>
      </c>
    </row>
    <row r="29" spans="1:7">
      <c r="A29" s="118" t="s">
        <v>387</v>
      </c>
      <c r="B29" s="66">
        <v>5758923</v>
      </c>
      <c r="C29" s="66">
        <v>354806.18</v>
      </c>
      <c r="D29" s="66">
        <v>6113729.1799999997</v>
      </c>
      <c r="E29" s="66">
        <v>4017004.86</v>
      </c>
      <c r="F29" s="66">
        <v>3547482.01</v>
      </c>
      <c r="G29" s="66">
        <v>2096724.32</v>
      </c>
    </row>
    <row r="30" spans="1:7">
      <c r="A30" s="118" t="s">
        <v>388</v>
      </c>
      <c r="B30" s="66">
        <v>3483378</v>
      </c>
      <c r="C30" s="66">
        <v>645936.67999999993</v>
      </c>
      <c r="D30" s="66">
        <v>4129314.6799999992</v>
      </c>
      <c r="E30" s="66">
        <v>1860242.4899999998</v>
      </c>
      <c r="F30" s="66">
        <v>1754154.1199999996</v>
      </c>
      <c r="G30" s="66">
        <v>2269072.1899999995</v>
      </c>
    </row>
    <row r="31" spans="1:7">
      <c r="A31" s="118" t="s">
        <v>389</v>
      </c>
      <c r="B31" s="66">
        <v>0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</row>
    <row r="32" spans="1:7">
      <c r="A32" s="118" t="s">
        <v>390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</row>
    <row r="33" spans="1:7">
      <c r="A33" s="118" t="s">
        <v>391</v>
      </c>
      <c r="B33" s="66">
        <v>0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</row>
    <row r="34" spans="1:7">
      <c r="A34" s="118" t="s">
        <v>392</v>
      </c>
      <c r="B34" s="66">
        <v>0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</row>
    <row r="35" spans="1:7">
      <c r="A35" s="118" t="s">
        <v>393</v>
      </c>
      <c r="B35" s="66">
        <v>7425984</v>
      </c>
      <c r="C35" s="66">
        <v>6263967</v>
      </c>
      <c r="D35" s="66">
        <v>13689951.000000002</v>
      </c>
      <c r="E35" s="66">
        <v>7914572.6400000006</v>
      </c>
      <c r="F35" s="66">
        <v>7638619.9500000002</v>
      </c>
      <c r="G35" s="66">
        <v>5775378.3599999994</v>
      </c>
    </row>
    <row r="36" spans="1:7">
      <c r="A36" s="118" t="s">
        <v>394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</row>
    <row r="37" spans="1:7">
      <c r="A37" s="118" t="s">
        <v>395</v>
      </c>
      <c r="B37" s="66">
        <v>11764252</v>
      </c>
      <c r="C37" s="66">
        <v>4550228.9499999993</v>
      </c>
      <c r="D37" s="66">
        <v>16314480.950000001</v>
      </c>
      <c r="E37" s="66">
        <v>11157811.330000002</v>
      </c>
      <c r="F37" s="66">
        <v>9661900.4900000021</v>
      </c>
      <c r="G37" s="66">
        <v>5156669.620000001</v>
      </c>
    </row>
    <row r="38" spans="1:7">
      <c r="A38" s="117" t="s">
        <v>396</v>
      </c>
      <c r="B38" s="68">
        <v>0</v>
      </c>
      <c r="C38" s="68">
        <v>2061436.67</v>
      </c>
      <c r="D38" s="68">
        <v>2061436.67</v>
      </c>
      <c r="E38" s="68">
        <v>2061436.67</v>
      </c>
      <c r="F38" s="68">
        <v>2061436.67</v>
      </c>
      <c r="G38" s="68">
        <v>0</v>
      </c>
    </row>
    <row r="39" spans="1:7">
      <c r="A39" s="118" t="s">
        <v>397</v>
      </c>
      <c r="B39" s="66">
        <v>0</v>
      </c>
      <c r="C39" s="66">
        <v>2061436.67</v>
      </c>
      <c r="D39" s="66">
        <v>2061436.67</v>
      </c>
      <c r="E39" s="66">
        <v>2061436.67</v>
      </c>
      <c r="F39" s="66">
        <v>2061436.67</v>
      </c>
      <c r="G39" s="66">
        <v>0</v>
      </c>
    </row>
    <row r="40" spans="1:7">
      <c r="A40" s="119" t="s">
        <v>398</v>
      </c>
      <c r="B40" s="66">
        <v>0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</row>
    <row r="41" spans="1:7">
      <c r="A41" s="118" t="s">
        <v>399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</row>
    <row r="42" spans="1:7">
      <c r="A42" s="118" t="s">
        <v>400</v>
      </c>
      <c r="B42" s="66">
        <v>0</v>
      </c>
      <c r="C42" s="66">
        <v>0</v>
      </c>
      <c r="D42" s="66">
        <v>0</v>
      </c>
      <c r="E42" s="66">
        <v>0</v>
      </c>
      <c r="F42" s="66">
        <v>0</v>
      </c>
      <c r="G42" s="66">
        <v>0</v>
      </c>
    </row>
    <row r="43" spans="1:7">
      <c r="A43" s="117" t="s">
        <v>401</v>
      </c>
      <c r="B43" s="68">
        <v>175972917</v>
      </c>
      <c r="C43" s="68">
        <v>105898406.77</v>
      </c>
      <c r="D43" s="68">
        <v>281871323.76999998</v>
      </c>
      <c r="E43" s="68">
        <v>149651340.24000001</v>
      </c>
      <c r="F43" s="68">
        <v>149601142.63</v>
      </c>
      <c r="G43" s="68">
        <v>132219983.52999997</v>
      </c>
    </row>
    <row r="44" spans="1:7">
      <c r="A44" s="117" t="s">
        <v>369</v>
      </c>
      <c r="B44" s="68">
        <v>26636512</v>
      </c>
      <c r="C44" s="68">
        <v>57466969.450000003</v>
      </c>
      <c r="D44" s="68">
        <v>84103481.450000003</v>
      </c>
      <c r="E44" s="68">
        <v>49852494.239999995</v>
      </c>
      <c r="F44" s="68">
        <v>49811296.609999999</v>
      </c>
      <c r="G44" s="68">
        <v>34250987.210000008</v>
      </c>
    </row>
    <row r="45" spans="1:7">
      <c r="A45" s="118" t="s">
        <v>370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</row>
    <row r="46" spans="1:7">
      <c r="A46" s="118" t="s">
        <v>371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</row>
    <row r="47" spans="1:7">
      <c r="A47" s="118" t="s">
        <v>372</v>
      </c>
      <c r="B47" s="66">
        <v>0</v>
      </c>
      <c r="C47" s="66">
        <v>0</v>
      </c>
      <c r="D47" s="66">
        <v>0</v>
      </c>
      <c r="E47" s="66">
        <v>0</v>
      </c>
      <c r="F47" s="66">
        <v>0</v>
      </c>
      <c r="G47" s="66">
        <v>0</v>
      </c>
    </row>
    <row r="48" spans="1:7">
      <c r="A48" s="118" t="s">
        <v>373</v>
      </c>
      <c r="B48" s="66">
        <v>0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</row>
    <row r="49" spans="1:7">
      <c r="A49" s="118" t="s">
        <v>374</v>
      </c>
      <c r="B49" s="66">
        <v>0</v>
      </c>
      <c r="C49" s="66">
        <v>192.56</v>
      </c>
      <c r="D49" s="66">
        <v>192.56</v>
      </c>
      <c r="E49" s="66">
        <v>169.36</v>
      </c>
      <c r="F49" s="66">
        <v>169.36</v>
      </c>
      <c r="G49" s="66">
        <v>23.199999999999989</v>
      </c>
    </row>
    <row r="50" spans="1:7">
      <c r="A50" s="118" t="s">
        <v>375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</row>
    <row r="51" spans="1:7">
      <c r="A51" s="118" t="s">
        <v>376</v>
      </c>
      <c r="B51" s="66">
        <v>26636512</v>
      </c>
      <c r="C51" s="66">
        <v>57466776.890000001</v>
      </c>
      <c r="D51" s="66">
        <v>84103288.890000001</v>
      </c>
      <c r="E51" s="66">
        <v>49852324.879999995</v>
      </c>
      <c r="F51" s="66">
        <v>49811127.25</v>
      </c>
      <c r="G51" s="66">
        <v>34250964.010000005</v>
      </c>
    </row>
    <row r="52" spans="1:7" ht="13.5" thickBot="1">
      <c r="A52" s="120" t="s">
        <v>377</v>
      </c>
      <c r="B52" s="121">
        <v>0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</row>
    <row r="53" spans="1:7">
      <c r="A53" s="117" t="s">
        <v>378</v>
      </c>
      <c r="B53" s="68">
        <v>134336405</v>
      </c>
      <c r="C53" s="68">
        <v>50554734.109999999</v>
      </c>
      <c r="D53" s="68">
        <v>184891139.11000001</v>
      </c>
      <c r="E53" s="68">
        <v>92032543.890000001</v>
      </c>
      <c r="F53" s="68">
        <v>92023543.909999996</v>
      </c>
      <c r="G53" s="68">
        <v>92858595.220000014</v>
      </c>
    </row>
    <row r="54" spans="1:7">
      <c r="A54" s="118" t="s">
        <v>379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</row>
    <row r="55" spans="1:7">
      <c r="A55" s="118" t="s">
        <v>380</v>
      </c>
      <c r="B55" s="66">
        <v>134336405</v>
      </c>
      <c r="C55" s="66">
        <v>50354618.909999996</v>
      </c>
      <c r="D55" s="66">
        <v>184691023.91000003</v>
      </c>
      <c r="E55" s="66">
        <v>91909544.329999998</v>
      </c>
      <c r="F55" s="66">
        <v>91909544.329999998</v>
      </c>
      <c r="G55" s="66">
        <v>92781479.579999998</v>
      </c>
    </row>
    <row r="56" spans="1:7">
      <c r="A56" s="118" t="s">
        <v>381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</row>
    <row r="57" spans="1:7">
      <c r="A57" s="118" t="s">
        <v>382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</row>
    <row r="58" spans="1:7">
      <c r="A58" s="118" t="s">
        <v>383</v>
      </c>
      <c r="B58" s="66">
        <v>0</v>
      </c>
      <c r="C58" s="66">
        <v>0</v>
      </c>
      <c r="D58" s="66">
        <v>0</v>
      </c>
      <c r="E58" s="66">
        <v>0</v>
      </c>
      <c r="F58" s="66">
        <v>0</v>
      </c>
      <c r="G58" s="66">
        <v>0</v>
      </c>
    </row>
    <row r="59" spans="1:7">
      <c r="A59" s="118" t="s">
        <v>384</v>
      </c>
      <c r="B59" s="66">
        <v>0</v>
      </c>
      <c r="C59" s="66">
        <v>200115.20000000001</v>
      </c>
      <c r="D59" s="66">
        <v>200115.20000000001</v>
      </c>
      <c r="E59" s="66">
        <v>122999.56</v>
      </c>
      <c r="F59" s="66">
        <v>113999.58</v>
      </c>
      <c r="G59" s="66">
        <v>77115.64</v>
      </c>
    </row>
    <row r="60" spans="1:7">
      <c r="A60" s="118" t="s">
        <v>385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</row>
    <row r="61" spans="1:7">
      <c r="A61" s="117" t="s">
        <v>386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</row>
    <row r="62" spans="1:7">
      <c r="A62" s="118" t="s">
        <v>387</v>
      </c>
      <c r="B62" s="66">
        <v>0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</row>
    <row r="63" spans="1:7">
      <c r="A63" s="118" t="s">
        <v>388</v>
      </c>
      <c r="B63" s="66">
        <v>0</v>
      </c>
      <c r="C63" s="66">
        <v>0</v>
      </c>
      <c r="D63" s="66">
        <v>0</v>
      </c>
      <c r="E63" s="66">
        <v>0</v>
      </c>
      <c r="F63" s="66">
        <v>0</v>
      </c>
      <c r="G63" s="66">
        <v>0</v>
      </c>
    </row>
    <row r="64" spans="1:7">
      <c r="A64" s="118" t="s">
        <v>389</v>
      </c>
      <c r="B64" s="66">
        <v>0</v>
      </c>
      <c r="C64" s="66">
        <v>0</v>
      </c>
      <c r="D64" s="66">
        <v>0</v>
      </c>
      <c r="E64" s="66">
        <v>0</v>
      </c>
      <c r="F64" s="66">
        <v>0</v>
      </c>
      <c r="G64" s="66">
        <v>0</v>
      </c>
    </row>
    <row r="65" spans="1:7">
      <c r="A65" s="118" t="s">
        <v>390</v>
      </c>
      <c r="B65" s="66">
        <v>0</v>
      </c>
      <c r="C65" s="66">
        <v>0</v>
      </c>
      <c r="D65" s="66">
        <v>0</v>
      </c>
      <c r="E65" s="66">
        <v>0</v>
      </c>
      <c r="F65" s="66">
        <v>0</v>
      </c>
      <c r="G65" s="66">
        <v>0</v>
      </c>
    </row>
    <row r="66" spans="1:7">
      <c r="A66" s="118" t="s">
        <v>391</v>
      </c>
      <c r="B66" s="66">
        <v>0</v>
      </c>
      <c r="C66" s="66">
        <v>0</v>
      </c>
      <c r="D66" s="66">
        <v>0</v>
      </c>
      <c r="E66" s="66">
        <v>0</v>
      </c>
      <c r="F66" s="66">
        <v>0</v>
      </c>
      <c r="G66" s="66">
        <v>0</v>
      </c>
    </row>
    <row r="67" spans="1:7">
      <c r="A67" s="118" t="s">
        <v>392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</row>
    <row r="68" spans="1:7">
      <c r="A68" s="118" t="s">
        <v>393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</row>
    <row r="69" spans="1:7">
      <c r="A69" s="118" t="s">
        <v>394</v>
      </c>
      <c r="B69" s="66">
        <v>0</v>
      </c>
      <c r="C69" s="66">
        <v>0</v>
      </c>
      <c r="D69" s="66">
        <v>0</v>
      </c>
      <c r="E69" s="66">
        <v>0</v>
      </c>
      <c r="F69" s="66">
        <v>0</v>
      </c>
      <c r="G69" s="66">
        <v>0</v>
      </c>
    </row>
    <row r="70" spans="1:7">
      <c r="A70" s="122" t="s">
        <v>395</v>
      </c>
      <c r="B70" s="123">
        <v>0</v>
      </c>
      <c r="C70" s="123">
        <v>0</v>
      </c>
      <c r="D70" s="123">
        <v>0</v>
      </c>
      <c r="E70" s="123">
        <v>0</v>
      </c>
      <c r="F70" s="123">
        <v>0</v>
      </c>
      <c r="G70" s="123">
        <v>0</v>
      </c>
    </row>
    <row r="71" spans="1:7">
      <c r="A71" s="117" t="s">
        <v>396</v>
      </c>
      <c r="B71" s="68">
        <v>15000000</v>
      </c>
      <c r="C71" s="68">
        <v>-2123296.79</v>
      </c>
      <c r="D71" s="68">
        <v>12876703.210000001</v>
      </c>
      <c r="E71" s="68">
        <v>7766302.1100000003</v>
      </c>
      <c r="F71" s="68">
        <v>7766302.1100000003</v>
      </c>
      <c r="G71" s="68">
        <v>5110401.1000000006</v>
      </c>
    </row>
    <row r="72" spans="1:7">
      <c r="A72" s="118" t="s">
        <v>397</v>
      </c>
      <c r="B72" s="66">
        <v>15000000</v>
      </c>
      <c r="C72" s="66">
        <v>-2123296.79</v>
      </c>
      <c r="D72" s="66">
        <v>12876703.210000001</v>
      </c>
      <c r="E72" s="66">
        <v>7766302.1100000003</v>
      </c>
      <c r="F72" s="66">
        <v>7766302.1100000003</v>
      </c>
      <c r="G72" s="66">
        <v>5110401.0999999996</v>
      </c>
    </row>
    <row r="73" spans="1:7">
      <c r="A73" s="119" t="s">
        <v>398</v>
      </c>
      <c r="B73" s="66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</row>
    <row r="74" spans="1:7">
      <c r="A74" s="118" t="s">
        <v>399</v>
      </c>
      <c r="B74" s="66">
        <v>0</v>
      </c>
      <c r="C74" s="66">
        <v>0</v>
      </c>
      <c r="D74" s="66">
        <v>0</v>
      </c>
      <c r="E74" s="66">
        <v>0</v>
      </c>
      <c r="F74" s="66">
        <v>0</v>
      </c>
      <c r="G74" s="66">
        <v>0</v>
      </c>
    </row>
    <row r="75" spans="1:7">
      <c r="A75" s="118" t="s">
        <v>400</v>
      </c>
      <c r="B75" s="66">
        <v>0</v>
      </c>
      <c r="C75" s="66">
        <v>0</v>
      </c>
      <c r="D75" s="66">
        <v>0</v>
      </c>
      <c r="E75" s="66">
        <v>0</v>
      </c>
      <c r="F75" s="66">
        <v>0</v>
      </c>
      <c r="G75" s="66">
        <v>0</v>
      </c>
    </row>
    <row r="76" spans="1:7">
      <c r="A76" s="124"/>
      <c r="B76" s="66"/>
      <c r="C76" s="66"/>
      <c r="D76" s="66"/>
      <c r="E76" s="66"/>
      <c r="F76" s="66"/>
      <c r="G76" s="66"/>
    </row>
    <row r="77" spans="1:7">
      <c r="A77" s="117" t="s">
        <v>342</v>
      </c>
      <c r="B77" s="68">
        <v>1443132031</v>
      </c>
      <c r="C77" s="68">
        <v>422995799.32999992</v>
      </c>
      <c r="D77" s="68">
        <v>1866127830.3299994</v>
      </c>
      <c r="E77" s="68">
        <v>1150297278.0000002</v>
      </c>
      <c r="F77" s="68">
        <v>1085130939.6300001</v>
      </c>
      <c r="G77" s="68">
        <v>715830552.32999897</v>
      </c>
    </row>
    <row r="78" spans="1:7" ht="13.5" thickBot="1">
      <c r="A78" s="125"/>
      <c r="B78" s="126"/>
      <c r="C78" s="126"/>
      <c r="D78" s="126"/>
      <c r="E78" s="126"/>
      <c r="F78" s="126"/>
      <c r="G78" s="126"/>
    </row>
    <row r="79" spans="1:7">
      <c r="A79" s="36" t="s">
        <v>343</v>
      </c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showGridLines="0" view="pageBreakPreview" zoomScale="60" zoomScaleNormal="100" workbookViewId="0">
      <selection activeCell="E19" sqref="E19"/>
    </sheetView>
  </sheetViews>
  <sheetFormatPr baseColWidth="10" defaultColWidth="11" defaultRowHeight="12.75"/>
  <cols>
    <col min="1" max="1" width="5.7109375" style="36" customWidth="1"/>
    <col min="2" max="2" width="42.85546875" style="36" customWidth="1"/>
    <col min="3" max="3" width="15.7109375" style="36" customWidth="1"/>
    <col min="4" max="4" width="15" style="36" customWidth="1"/>
    <col min="5" max="5" width="13.28515625" style="36" customWidth="1"/>
    <col min="6" max="6" width="13.7109375" style="36" customWidth="1"/>
    <col min="7" max="7" width="13.28515625" style="36" customWidth="1"/>
    <col min="8" max="8" width="14.28515625" style="36" customWidth="1"/>
    <col min="9" max="16384" width="11" style="36"/>
  </cols>
  <sheetData>
    <row r="1" spans="2:8" ht="13.5" thickBot="1"/>
    <row r="2" spans="2:8">
      <c r="B2" s="192" t="s">
        <v>216</v>
      </c>
      <c r="C2" s="193"/>
      <c r="D2" s="193"/>
      <c r="E2" s="193"/>
      <c r="F2" s="193"/>
      <c r="G2" s="193"/>
      <c r="H2" s="214"/>
    </row>
    <row r="3" spans="2:8">
      <c r="B3" s="195" t="s">
        <v>261</v>
      </c>
      <c r="C3" s="196"/>
      <c r="D3" s="196"/>
      <c r="E3" s="196"/>
      <c r="F3" s="196"/>
      <c r="G3" s="196"/>
      <c r="H3" s="215"/>
    </row>
    <row r="4" spans="2:8">
      <c r="B4" s="195" t="s">
        <v>402</v>
      </c>
      <c r="C4" s="196"/>
      <c r="D4" s="196"/>
      <c r="E4" s="196"/>
      <c r="F4" s="196"/>
      <c r="G4" s="196"/>
      <c r="H4" s="215"/>
    </row>
    <row r="5" spans="2:8">
      <c r="B5" s="195" t="s">
        <v>218</v>
      </c>
      <c r="C5" s="196"/>
      <c r="D5" s="196"/>
      <c r="E5" s="196"/>
      <c r="F5" s="196"/>
      <c r="G5" s="196"/>
      <c r="H5" s="215"/>
    </row>
    <row r="6" spans="2:8" ht="13.5" thickBot="1">
      <c r="B6" s="198" t="s">
        <v>3</v>
      </c>
      <c r="C6" s="199"/>
      <c r="D6" s="199"/>
      <c r="E6" s="199"/>
      <c r="F6" s="199"/>
      <c r="G6" s="199"/>
      <c r="H6" s="216"/>
    </row>
    <row r="7" spans="2:8" ht="13.5" thickBot="1">
      <c r="B7" s="217" t="s">
        <v>219</v>
      </c>
      <c r="C7" s="220" t="s">
        <v>263</v>
      </c>
      <c r="D7" s="221"/>
      <c r="E7" s="221"/>
      <c r="F7" s="221"/>
      <c r="G7" s="222"/>
      <c r="H7" s="203" t="s">
        <v>264</v>
      </c>
    </row>
    <row r="8" spans="2:8" ht="26.25" thickBot="1">
      <c r="B8" s="219"/>
      <c r="C8" s="39" t="s">
        <v>223</v>
      </c>
      <c r="D8" s="39" t="s">
        <v>265</v>
      </c>
      <c r="E8" s="39" t="s">
        <v>266</v>
      </c>
      <c r="F8" s="39" t="s">
        <v>403</v>
      </c>
      <c r="G8" s="39" t="s">
        <v>239</v>
      </c>
      <c r="H8" s="204"/>
    </row>
    <row r="9" spans="2:8">
      <c r="B9" s="127" t="s">
        <v>404</v>
      </c>
      <c r="C9" s="128">
        <v>588099570</v>
      </c>
      <c r="D9" s="128">
        <v>11063876.059999995</v>
      </c>
      <c r="E9" s="128">
        <v>599163446.05999935</v>
      </c>
      <c r="F9" s="128">
        <v>0</v>
      </c>
      <c r="G9" s="128">
        <v>57417304.930000015</v>
      </c>
      <c r="H9" s="128">
        <v>379181969.73999989</v>
      </c>
    </row>
    <row r="10" spans="2:8">
      <c r="B10" s="129" t="s">
        <v>405</v>
      </c>
      <c r="C10" s="128">
        <v>377884777</v>
      </c>
      <c r="D10" s="130">
        <v>9960052.2899999954</v>
      </c>
      <c r="E10" s="130">
        <v>387844829.28999931</v>
      </c>
      <c r="F10" s="130">
        <v>0</v>
      </c>
      <c r="G10" s="130">
        <v>36777702.13000001</v>
      </c>
      <c r="H10" s="130">
        <v>239170155.01999989</v>
      </c>
    </row>
    <row r="11" spans="2:8">
      <c r="B11" s="129" t="s">
        <v>406</v>
      </c>
      <c r="C11" s="128">
        <v>0</v>
      </c>
      <c r="D11" s="130">
        <v>0</v>
      </c>
      <c r="E11" s="131">
        <v>0</v>
      </c>
      <c r="F11" s="130">
        <v>0</v>
      </c>
      <c r="G11" s="130">
        <v>0</v>
      </c>
      <c r="H11" s="131">
        <v>0</v>
      </c>
    </row>
    <row r="12" spans="2:8">
      <c r="B12" s="129" t="s">
        <v>407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1">
        <v>0</v>
      </c>
    </row>
    <row r="13" spans="2:8">
      <c r="B13" s="133" t="s">
        <v>408</v>
      </c>
      <c r="C13" s="128">
        <v>0</v>
      </c>
      <c r="D13" s="130">
        <v>0</v>
      </c>
      <c r="E13" s="131">
        <v>0</v>
      </c>
      <c r="F13" s="130">
        <v>0</v>
      </c>
      <c r="G13" s="130">
        <v>0</v>
      </c>
      <c r="H13" s="131">
        <v>0</v>
      </c>
    </row>
    <row r="14" spans="2:8">
      <c r="B14" s="133" t="s">
        <v>409</v>
      </c>
      <c r="C14" s="128">
        <v>0</v>
      </c>
      <c r="D14" s="130">
        <v>0</v>
      </c>
      <c r="E14" s="131">
        <v>0</v>
      </c>
      <c r="F14" s="130">
        <v>0</v>
      </c>
      <c r="G14" s="130">
        <v>0</v>
      </c>
      <c r="H14" s="131">
        <v>0</v>
      </c>
    </row>
    <row r="15" spans="2:8">
      <c r="B15" s="129" t="s">
        <v>410</v>
      </c>
      <c r="C15" s="128">
        <v>206714793</v>
      </c>
      <c r="D15" s="130">
        <v>-7439050.8600000003</v>
      </c>
      <c r="E15" s="130">
        <v>199275742.14000005</v>
      </c>
      <c r="F15" s="130">
        <v>0</v>
      </c>
      <c r="G15" s="130">
        <v>20639602.800000004</v>
      </c>
      <c r="H15" s="130">
        <v>128123651.57000002</v>
      </c>
    </row>
    <row r="16" spans="2:8" ht="25.5">
      <c r="B16" s="129" t="s">
        <v>411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1">
        <v>0</v>
      </c>
    </row>
    <row r="17" spans="2:8">
      <c r="B17" s="133" t="s">
        <v>412</v>
      </c>
      <c r="C17" s="128">
        <v>0</v>
      </c>
      <c r="D17" s="130">
        <v>0</v>
      </c>
      <c r="E17" s="131">
        <v>0</v>
      </c>
      <c r="F17" s="130">
        <v>0</v>
      </c>
      <c r="G17" s="130">
        <v>0</v>
      </c>
      <c r="H17" s="131">
        <v>0</v>
      </c>
    </row>
    <row r="18" spans="2:8">
      <c r="B18" s="133" t="s">
        <v>413</v>
      </c>
      <c r="C18" s="128">
        <v>0</v>
      </c>
      <c r="D18" s="130">
        <v>0</v>
      </c>
      <c r="E18" s="131">
        <v>0</v>
      </c>
      <c r="F18" s="130">
        <v>0</v>
      </c>
      <c r="G18" s="130">
        <v>0</v>
      </c>
      <c r="H18" s="131">
        <v>0</v>
      </c>
    </row>
    <row r="19" spans="2:8">
      <c r="B19" s="129" t="s">
        <v>414</v>
      </c>
      <c r="C19" s="128">
        <v>3500000</v>
      </c>
      <c r="D19" s="130">
        <v>8542874.629999999</v>
      </c>
      <c r="E19" s="130">
        <v>12042874.630000001</v>
      </c>
      <c r="F19" s="130">
        <v>0</v>
      </c>
      <c r="G19" s="130">
        <v>0</v>
      </c>
      <c r="H19" s="130">
        <v>11888163.149999999</v>
      </c>
    </row>
    <row r="20" spans="2:8">
      <c r="B20" s="127" t="s">
        <v>415</v>
      </c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30">
        <v>0</v>
      </c>
    </row>
    <row r="21" spans="2:8" ht="18.75" customHeight="1">
      <c r="B21" s="129" t="s">
        <v>405</v>
      </c>
      <c r="C21" s="128">
        <v>0</v>
      </c>
      <c r="D21" s="130">
        <v>0</v>
      </c>
      <c r="E21" s="131">
        <v>0</v>
      </c>
      <c r="F21" s="130">
        <v>0</v>
      </c>
      <c r="G21" s="130">
        <v>0</v>
      </c>
      <c r="H21" s="131">
        <v>0</v>
      </c>
    </row>
    <row r="22" spans="2:8">
      <c r="B22" s="129" t="s">
        <v>406</v>
      </c>
      <c r="C22" s="128">
        <v>0</v>
      </c>
      <c r="D22" s="130">
        <v>0</v>
      </c>
      <c r="E22" s="131">
        <v>0</v>
      </c>
      <c r="F22" s="130">
        <v>0</v>
      </c>
      <c r="G22" s="130">
        <v>0</v>
      </c>
      <c r="H22" s="131">
        <v>0</v>
      </c>
    </row>
    <row r="23" spans="2:8">
      <c r="B23" s="129" t="s">
        <v>407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1">
        <v>0</v>
      </c>
    </row>
    <row r="24" spans="2:8">
      <c r="B24" s="133" t="s">
        <v>408</v>
      </c>
      <c r="C24" s="128">
        <v>0</v>
      </c>
      <c r="D24" s="130">
        <v>0</v>
      </c>
      <c r="E24" s="131">
        <v>0</v>
      </c>
      <c r="F24" s="130">
        <v>0</v>
      </c>
      <c r="G24" s="130">
        <v>0</v>
      </c>
      <c r="H24" s="131">
        <v>0</v>
      </c>
    </row>
    <row r="25" spans="2:8">
      <c r="B25" s="133" t="s">
        <v>409</v>
      </c>
      <c r="C25" s="128">
        <v>0</v>
      </c>
      <c r="D25" s="130">
        <v>0</v>
      </c>
      <c r="E25" s="131">
        <v>0</v>
      </c>
      <c r="F25" s="130">
        <v>0</v>
      </c>
      <c r="G25" s="130">
        <v>0</v>
      </c>
      <c r="H25" s="131">
        <v>0</v>
      </c>
    </row>
    <row r="26" spans="2:8">
      <c r="B26" s="129" t="s">
        <v>410</v>
      </c>
      <c r="C26" s="128">
        <v>0</v>
      </c>
      <c r="D26" s="130">
        <v>0</v>
      </c>
      <c r="E26" s="131">
        <v>0</v>
      </c>
      <c r="F26" s="130">
        <v>0</v>
      </c>
      <c r="G26" s="130">
        <v>0</v>
      </c>
      <c r="H26" s="131">
        <v>0</v>
      </c>
    </row>
    <row r="27" spans="2:8" ht="25.5">
      <c r="B27" s="129" t="s">
        <v>411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1">
        <v>0</v>
      </c>
    </row>
    <row r="28" spans="2:8">
      <c r="B28" s="133" t="s">
        <v>412</v>
      </c>
      <c r="C28" s="128">
        <v>0</v>
      </c>
      <c r="D28" s="130">
        <v>0</v>
      </c>
      <c r="E28" s="131">
        <v>0</v>
      </c>
      <c r="F28" s="130">
        <v>0</v>
      </c>
      <c r="G28" s="130">
        <v>0</v>
      </c>
      <c r="H28" s="131">
        <v>0</v>
      </c>
    </row>
    <row r="29" spans="2:8">
      <c r="B29" s="133" t="s">
        <v>413</v>
      </c>
      <c r="C29" s="128">
        <v>0</v>
      </c>
      <c r="D29" s="130">
        <v>0</v>
      </c>
      <c r="E29" s="131">
        <v>0</v>
      </c>
      <c r="F29" s="130">
        <v>0</v>
      </c>
      <c r="G29" s="130">
        <v>0</v>
      </c>
      <c r="H29" s="131">
        <v>0</v>
      </c>
    </row>
    <row r="30" spans="2:8">
      <c r="B30" s="129" t="s">
        <v>414</v>
      </c>
      <c r="C30" s="128">
        <v>0</v>
      </c>
      <c r="D30" s="130">
        <v>0</v>
      </c>
      <c r="E30" s="131">
        <v>0</v>
      </c>
      <c r="F30" s="130">
        <v>0</v>
      </c>
      <c r="G30" s="130">
        <v>0</v>
      </c>
      <c r="H30" s="131">
        <v>0</v>
      </c>
    </row>
    <row r="31" spans="2:8">
      <c r="B31" s="129"/>
      <c r="C31" s="128"/>
      <c r="D31" s="130"/>
      <c r="E31" s="131"/>
      <c r="F31" s="130"/>
      <c r="G31" s="130"/>
      <c r="H31" s="131"/>
    </row>
    <row r="32" spans="2:8">
      <c r="B32" s="127" t="s">
        <v>416</v>
      </c>
      <c r="C32" s="128">
        <v>588099570</v>
      </c>
      <c r="D32" s="128">
        <v>11063876.059999995</v>
      </c>
      <c r="E32" s="128">
        <v>599163446.05999935</v>
      </c>
      <c r="F32" s="128">
        <v>0</v>
      </c>
      <c r="G32" s="128">
        <v>57417304.930000015</v>
      </c>
      <c r="H32" s="128">
        <v>379181969.73999989</v>
      </c>
    </row>
    <row r="33" spans="2:8" ht="13.5" thickBot="1">
      <c r="B33" s="134"/>
      <c r="C33" s="135"/>
      <c r="D33" s="136"/>
      <c r="E33" s="136"/>
      <c r="F33" s="136"/>
      <c r="G33" s="136"/>
      <c r="H33" s="136"/>
    </row>
    <row r="34" spans="2:8">
      <c r="B34" s="36" t="s">
        <v>343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F1_ESFD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F6d_EAEPED_CSP</vt:lpstr>
      <vt:lpstr>F8_IEA</vt:lpstr>
      <vt:lpstr>'F1_ESFD'!Área_de_impresión</vt:lpstr>
      <vt:lpstr>'F3_IAODF'!Área_de_impresión</vt:lpstr>
      <vt:lpstr>'F4_BP'!Área_de_impresión</vt:lpstr>
      <vt:lpstr>'F5_EAID'!Área_de_impresión</vt:lpstr>
      <vt:lpstr>'F6a_EAEPED_COG'!Área_de_impresión</vt:lpstr>
      <vt:lpstr>'F6b_EAEPED_CA'!Área_de_impresión</vt:lpstr>
      <vt:lpstr>'F6a_EAEPED_COG'!Títulos_a_imprimir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Montserrat Terrazas Medina</cp:lastModifiedBy>
  <cp:lastPrinted>2022-10-20T18:10:56Z</cp:lastPrinted>
  <dcterms:created xsi:type="dcterms:W3CDTF">2022-05-12T13:53:34Z</dcterms:created>
  <dcterms:modified xsi:type="dcterms:W3CDTF">2022-10-20T18:11:05Z</dcterms:modified>
</cp:coreProperties>
</file>